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koch\Desktop\WFZ\"/>
    </mc:Choice>
  </mc:AlternateContent>
  <xr:revisionPtr revIDLastSave="0" documentId="8_{A01A4E25-280D-4478-B381-C65803AC1CE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Tabelle1!$A$1:$L$161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3" i="1" l="1"/>
  <c r="J58" i="1"/>
  <c r="J61" i="1"/>
  <c r="J75" i="1"/>
  <c r="J74" i="1"/>
  <c r="J73" i="1"/>
  <c r="J72" i="1"/>
  <c r="J70" i="1"/>
  <c r="J91" i="1"/>
  <c r="J35" i="1"/>
  <c r="J36" i="1"/>
  <c r="J125" i="1"/>
  <c r="J126" i="1"/>
  <c r="J55" i="1" l="1"/>
  <c r="J132" i="1" l="1"/>
  <c r="J127" i="1"/>
  <c r="J124" i="1"/>
  <c r="J123" i="1"/>
  <c r="J93" i="1"/>
  <c r="J92" i="1"/>
  <c r="J90" i="1"/>
  <c r="J106" i="1" l="1"/>
  <c r="J107" i="1"/>
  <c r="J108" i="1"/>
  <c r="J109" i="1"/>
  <c r="J110" i="1"/>
  <c r="J111" i="1"/>
  <c r="J99" i="1"/>
  <c r="J100" i="1"/>
  <c r="J105" i="1"/>
  <c r="J98" i="1"/>
  <c r="J68" i="1"/>
  <c r="J69" i="1"/>
  <c r="J71" i="1"/>
  <c r="J76" i="1"/>
  <c r="J77" i="1"/>
  <c r="J78" i="1"/>
  <c r="J54" i="1"/>
  <c r="J56" i="1"/>
  <c r="J57" i="1"/>
  <c r="J59" i="1"/>
  <c r="J60" i="1"/>
  <c r="J62" i="1"/>
  <c r="J63" i="1"/>
  <c r="J47" i="1"/>
  <c r="J48" i="1"/>
  <c r="J67" i="1"/>
  <c r="J52" i="1"/>
  <c r="J46" i="1"/>
  <c r="J42" i="1"/>
  <c r="J41" i="1"/>
  <c r="J30" i="1"/>
  <c r="J40" i="1"/>
  <c r="J34" i="1"/>
  <c r="J29" i="1"/>
  <c r="J25" i="1"/>
  <c r="J24" i="1"/>
  <c r="J16" i="1"/>
  <c r="J17" i="1"/>
  <c r="J18" i="1"/>
  <c r="J15" i="1"/>
  <c r="J116" i="1"/>
  <c r="J117" i="1"/>
  <c r="J118" i="1"/>
  <c r="J119" i="1"/>
  <c r="J115" i="1"/>
</calcChain>
</file>

<file path=xl/sharedStrings.xml><?xml version="1.0" encoding="utf-8"?>
<sst xmlns="http://schemas.openxmlformats.org/spreadsheetml/2006/main" count="229" uniqueCount="121">
  <si>
    <t>Einheit</t>
  </si>
  <si>
    <t>Jg</t>
  </si>
  <si>
    <t>Fr./Fl.</t>
  </si>
  <si>
    <t>Fl.</t>
  </si>
  <si>
    <t>Schaumweine / Süssweine</t>
  </si>
  <si>
    <t>Fr./E</t>
  </si>
  <si>
    <t>Total Fr.</t>
  </si>
  <si>
    <t>37,5</t>
  </si>
  <si>
    <t>Schwarzenbach Weinbau, Reblaube, Meilen, Zürich</t>
  </si>
  <si>
    <t>Jürg Biber, Cave Biber, Salgesch, Wallis</t>
  </si>
  <si>
    <t>Wein</t>
  </si>
  <si>
    <t>Ich wünsche eine Lieferung an untenstehende Adresse</t>
  </si>
  <si>
    <t>Tel. Nr.:</t>
  </si>
  <si>
    <t>Unterschrift:</t>
  </si>
  <si>
    <t>WeinFreunde Perlen aus der Schweiz</t>
  </si>
  <si>
    <t>Familie Richli, Weinkellerei zum Hirschen, Osterfingen, Schaffhausen</t>
  </si>
  <si>
    <t>Gianfranco Chiesa, Vini Rovio, Rovio, Tessin</t>
  </si>
  <si>
    <t>Azienda Agricola Franco Roero, Montegrosso d'Asti, Piemont</t>
  </si>
  <si>
    <t>Riesling-Sylvaner Classic, AOC Zürichsee</t>
  </si>
  <si>
    <t>Osterfinger Federweisser, AOC Schaffhausen</t>
  </si>
  <si>
    <t>Rovio, Merlot, Ticino DOC</t>
  </si>
  <si>
    <t>Olivenöl</t>
  </si>
  <si>
    <t>Château de Paraza, Minervois AC</t>
  </si>
  <si>
    <t>w</t>
  </si>
  <si>
    <t>rs</t>
  </si>
  <si>
    <t>r</t>
  </si>
  <si>
    <t>Schweiz</t>
  </si>
  <si>
    <t>Frankreich</t>
  </si>
  <si>
    <t>Spanien</t>
  </si>
  <si>
    <t>Österreich</t>
  </si>
  <si>
    <t>Portugal</t>
  </si>
  <si>
    <t>Chardonnay Piemonte DOC</t>
  </si>
  <si>
    <t>Italien</t>
  </si>
  <si>
    <t>213 - Barbera d'Asti Superiore DOCG</t>
  </si>
  <si>
    <t>s</t>
  </si>
  <si>
    <t>Carbuné, Barbera d'Asti DOCG</t>
  </si>
  <si>
    <t>Sichei, Barbera d'Asti Superiore DOCG</t>
  </si>
  <si>
    <t>cl</t>
  </si>
  <si>
    <t>Château de Vufflens Grand Cru Morges, AOC La Côte</t>
  </si>
  <si>
    <t xml:space="preserve">Château de Châtagneréaz 1er Grand Cru Mont-sur-Rolle, AOC La Côte </t>
  </si>
  <si>
    <t xml:space="preserve">Château de Vufflens Oeil-de-Perdrix Grand Cru Morges, AOC La Côte </t>
  </si>
  <si>
    <t>Lamadoro Primitivo, Puglia IGT, Cantina San Marzano, Apulien</t>
  </si>
  <si>
    <t>Zürichsee Räuschling, AOC Zürichsee</t>
  </si>
  <si>
    <r>
      <t xml:space="preserve">Rovio, Merlot, Ticino DOC  </t>
    </r>
    <r>
      <rPr>
        <b/>
        <sz val="14"/>
        <rFont val="Verdana"/>
        <family val="2"/>
      </rPr>
      <t>50 cl</t>
    </r>
  </si>
  <si>
    <t>Lieu dit Saint Genis des Tanyères, Côtes Catalanes IGP, Domaine Lafage</t>
  </si>
  <si>
    <t>il Chiarone, Toscana Governo IGT, Toscana</t>
  </si>
  <si>
    <t>Moscato d'Asti DOCG Ca'Bianca, Piemont, Italien</t>
  </si>
  <si>
    <t>Camp del Gal, Côtes de Thongue rouge IGP, Domaine La Croix Belle</t>
  </si>
  <si>
    <t>Berola, Campo de Borja DO, Bodegas Borsao, Aragon</t>
  </si>
  <si>
    <t>Azacan, Campo de Borja DO, Locos por el Vino, Aragon</t>
  </si>
  <si>
    <t>2021</t>
  </si>
  <si>
    <t>Petit Hipperia, Vino de la Tierra de Castilla, Finca Vallegarcia</t>
  </si>
  <si>
    <t>Esporão Reserva Tinto, Alentejo DOC, Herdade do Esporão, Reguengos &lt;BiO&gt;</t>
  </si>
  <si>
    <t>Esporão Reserva Branco, Alentejo DOC, Herdade do Esporão, Reguengos &lt;BiO&gt;</t>
  </si>
  <si>
    <t>Zweigelt Joe Reserve Niederösterreich QÖ, Winzerhof Dockner</t>
  </si>
  <si>
    <t>Don Aurelio Garnacha, DO Valdepeñas, Navarro Lopez</t>
  </si>
  <si>
    <t>Canforrales Clásico, DO La Mancha, Bodegas Campos Reales</t>
  </si>
  <si>
    <t>Figuero 12 Crianza, DO Ribera del Duero, García Figuero</t>
  </si>
  <si>
    <t>Grüner Veltliner Alte Reben Reserve, Wachau DAC, Winzerhof Dockner</t>
  </si>
  <si>
    <t>Malvirà Roero Arneis DOCG, Piemont &lt;BiO&gt;</t>
  </si>
  <si>
    <t>Uve portate a Cesena, Appassimento Romagna DOC 1502, da Vinci, Emilia-Romagna</t>
  </si>
  <si>
    <r>
      <t xml:space="preserve">Trockenbeerenauslese TBA, Paul Ettl, Burgenland, Österreich  </t>
    </r>
    <r>
      <rPr>
        <b/>
        <sz val="14"/>
        <rFont val="Verdana"/>
        <family val="2"/>
      </rPr>
      <t>37,5 cl</t>
    </r>
  </si>
  <si>
    <r>
      <t xml:space="preserve">Figuero 12 Crianza, DO Ribera del Duero, García Figuero  </t>
    </r>
    <r>
      <rPr>
        <b/>
        <sz val="14"/>
        <rFont val="Verdana"/>
        <family val="2"/>
      </rPr>
      <t>37,5 cl</t>
    </r>
  </si>
  <si>
    <t>Les Jamelles, Viognier, Vin de Pays d'Oc IGP</t>
  </si>
  <si>
    <t>Château Franc Le Maine, Grand Cru St.Emilion AC, Vignobles Bardet</t>
  </si>
  <si>
    <t>Nicolas Côtes Catalanes IGP, Domaine Lafage</t>
  </si>
  <si>
    <t>Periquita Reserva, V.R. Península de Setúbal, Jose Maria da Fonseca</t>
  </si>
  <si>
    <t>Sant'Ippolito, Rosso Toscana IGT, Leonardo da Vinci, Toscana</t>
  </si>
  <si>
    <t>Contarini, Prosecco di Valdobbiadene DOCG Superiore, Venetien, Italien</t>
  </si>
  <si>
    <t>Melissakis Biologisches Olivenöl Extra Vergin, Kreta &lt;BiO&gt;</t>
  </si>
  <si>
    <t>Les Jamelles, Mourvèdre, Vin de Pays 'Oc, IGP</t>
  </si>
  <si>
    <t>Pedra di Binissalem-Mallorca DO, José L. Ferrer, Binissalem</t>
  </si>
  <si>
    <t>Mavrio, Negroamaro di Salento IGT, Apulien</t>
  </si>
  <si>
    <t>o.Jg</t>
  </si>
  <si>
    <t>Osterfinger Blauburgunder Spätlese, AOC Schaffhausen</t>
  </si>
  <si>
    <t>Gato Negro, Chardonnay, Viña San Pedro, Valle Central, Chile</t>
  </si>
  <si>
    <t>Kaiken Estate Malbec, Kaiken, Mendoza, Argentinien</t>
  </si>
  <si>
    <t>Viñalba 50/50, Malbec/Cabernet Sauvignon Reservado, Mendoza, Argentinien</t>
  </si>
  <si>
    <t>Special: Weinperlen aus Chile und Argentinien</t>
  </si>
  <si>
    <t>Montes Sauvignon Blanc Reserva DO, Montes Wines, Valle Central, Chile</t>
  </si>
  <si>
    <t>Montes Alpha Carmenère DO, Montes Wines, Colchagua Valley DO, Chile</t>
  </si>
  <si>
    <t>2022</t>
  </si>
  <si>
    <t>Nr.</t>
  </si>
  <si>
    <t>Anz. Flaschen</t>
  </si>
  <si>
    <t>Selbstabholung oder Lieferung (bitte ankreuzen!) Versandkosten: Fr. 16.-/12 Flaschen, max Fr. 60.-</t>
  </si>
  <si>
    <t>Name/Vorname:</t>
  </si>
  <si>
    <t>Strasse/PLZ/Ort:</t>
  </si>
  <si>
    <t>Mail:</t>
  </si>
  <si>
    <t>Meine Bestellung wird in Schönenberg abgeholt</t>
  </si>
  <si>
    <t>Rasteau AC, Domaine de Beaurenard, Paul Coulon&amp;Fils &lt;BiO&gt;</t>
  </si>
  <si>
    <t>Pinot Grigio delle Venezie DOC, Tenuta Sant'Antoniio, Venetien</t>
  </si>
  <si>
    <t>Johannisberg Le Rhin, AOC Valais</t>
  </si>
  <si>
    <t>2023</t>
  </si>
  <si>
    <t>Les Jamelles Cabernet Merlot Vin de Pays d'Oc IGP</t>
  </si>
  <si>
    <t xml:space="preserve">Domaine de la Jasse Vielles Vignes Vin de Pays d'Oc IGP </t>
  </si>
  <si>
    <t>Partnerweingut aus dem Piemont</t>
  </si>
  <si>
    <t>12a</t>
  </si>
  <si>
    <t>12b</t>
  </si>
  <si>
    <t>39a</t>
  </si>
  <si>
    <t>39b</t>
  </si>
  <si>
    <t>Gesamtbetrag Frühling 2024</t>
  </si>
  <si>
    <t>D</t>
  </si>
  <si>
    <t>Terre d'Aigueville, Côtes-du-Rhône AC, &lt;BIO&gt;</t>
  </si>
  <si>
    <t xml:space="preserve">Château la Freynelle, Bordeaux blanc AC </t>
  </si>
  <si>
    <t xml:space="preserve">NO 10 ASSEMBLAGE NOBLE blanc, Vin de Pays Suisse </t>
  </si>
  <si>
    <t xml:space="preserve">NO 10 ASSEMBLAGE NOBLE rouge Vin de Pays Suisse </t>
  </si>
  <si>
    <t>WeinFreunde Zürichsee - Bestellblatt Frühling 2024</t>
  </si>
  <si>
    <t xml:space="preserve">D </t>
  </si>
  <si>
    <t xml:space="preserve"> =</t>
  </si>
  <si>
    <t>Weine in der Degustation</t>
  </si>
  <si>
    <t>12 Lunas, Somontano DO, Bodegas el Grillo y la Luna</t>
  </si>
  <si>
    <t>Oronta Special Selecion, Selction vino de españa, Bodegas Breca, Calatayud</t>
  </si>
  <si>
    <t>Small Hill Red, Burgenland QÖ, Weingut Leo Hillinger</t>
  </si>
  <si>
    <t>Hillside Burgenland Cuvée rot unfiltered,Weingut Hillinger, Burgenland &lt;BiO&gt;</t>
  </si>
  <si>
    <r>
      <t>De Faveri, Prosecco Spumante, Superiore di Valdobbiadene, brut DOCG</t>
    </r>
    <r>
      <rPr>
        <b/>
        <sz val="14"/>
        <rFont val="Verdana"/>
        <family val="2"/>
      </rPr>
      <t xml:space="preserve"> 37,5 cl</t>
    </r>
  </si>
  <si>
    <t>De Faveri, Prosecco Spumante, Superiore di Valdobbiadene, brut DOCG</t>
  </si>
  <si>
    <t xml:space="preserve">Zusatzbestellungen </t>
  </si>
  <si>
    <t>Proelio Reserva Rioja DOCa, Bodegas Proelio, Nalda</t>
  </si>
  <si>
    <t xml:space="preserve">Pi 3,1416 Vino de la Tierra Aragón, Bodegas Langa </t>
  </si>
  <si>
    <t>San Giorgio, Merlot Riserva, Ticino DOC (Goldmedaille Mondial des vins extrêmes 2023)</t>
  </si>
  <si>
    <r>
      <t xml:space="preserve">WeinFreunde Zürichsee   -   Sonnenblick 19   -   8824 Schönenberg                                                                                   </t>
    </r>
    <r>
      <rPr>
        <b/>
        <sz val="16"/>
        <rFont val="Verdana"/>
        <family val="2"/>
      </rPr>
      <t>Bestellschluss: 6. April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</si>
</sst>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Fr.&quot;\ #,##0.00;&quot;Fr.&quot;\ \-#,##0.00"/>
    <numFmt numFmtId="165" formatCode="#,##0.00_ ;[Red]\-#,##0.00\ "/>
  </numFmts>
  <fonts count="51" x14ac:knownFonts="1">
    <font>
      <sz val="11"/>
      <color theme="1"/>
      <name val="Calibri"/>
      <family val="2"/>
      <scheme val="minor"/>
    </font>
    <font>
      <b/>
      <sz val="14"/>
      <name val="Verdana"/>
      <family val="2"/>
    </font>
    <font>
      <sz val="14"/>
      <name val="Verdana"/>
      <family val="2"/>
    </font>
    <font>
      <sz val="12"/>
      <name val="Verdana"/>
      <family val="2"/>
    </font>
    <font>
      <b/>
      <sz val="10"/>
      <name val="Verdana"/>
      <family val="2"/>
    </font>
    <font>
      <b/>
      <sz val="13"/>
      <name val="Verdana"/>
      <family val="2"/>
    </font>
    <font>
      <sz val="13"/>
      <name val="Verdana"/>
      <family val="2"/>
    </font>
    <font>
      <sz val="11"/>
      <name val="Verdana"/>
      <family val="2"/>
    </font>
    <font>
      <b/>
      <sz val="15"/>
      <name val="Verdana"/>
      <family val="2"/>
    </font>
    <font>
      <sz val="15"/>
      <name val="Verdana"/>
      <family val="2"/>
    </font>
    <font>
      <b/>
      <i/>
      <sz val="12"/>
      <name val="Verdana"/>
      <family val="2"/>
    </font>
    <font>
      <b/>
      <sz val="16"/>
      <name val="Verdana"/>
      <family val="2"/>
    </font>
    <font>
      <sz val="16"/>
      <name val="Verdana"/>
      <family val="2"/>
    </font>
    <font>
      <sz val="20"/>
      <name val="Verdana"/>
      <family val="2"/>
    </font>
    <font>
      <b/>
      <sz val="16"/>
      <color rgb="FF0070C0"/>
      <name val="Verdana"/>
      <family val="2"/>
    </font>
    <font>
      <sz val="14"/>
      <color rgb="FFFF0000"/>
      <name val="Verdana"/>
      <family val="2"/>
    </font>
    <font>
      <b/>
      <sz val="14"/>
      <color rgb="FFFF0000"/>
      <name val="Verdana"/>
      <family val="2"/>
    </font>
    <font>
      <b/>
      <i/>
      <sz val="14"/>
      <color rgb="FFFF0000"/>
      <name val="Verdana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trike/>
      <sz val="14"/>
      <name val="Verdana"/>
      <family val="2"/>
    </font>
    <font>
      <b/>
      <i/>
      <sz val="14"/>
      <name val="Verdana"/>
      <family val="2"/>
    </font>
    <font>
      <b/>
      <sz val="16"/>
      <color rgb="FFFF0000"/>
      <name val="Verdana"/>
      <family val="2"/>
    </font>
    <font>
      <sz val="16"/>
      <color rgb="FFFF0000"/>
      <name val="Verdana"/>
      <family val="2"/>
    </font>
    <font>
      <sz val="11"/>
      <color rgb="FFFF0000"/>
      <name val="Verdana"/>
      <family val="2"/>
    </font>
    <font>
      <b/>
      <sz val="16"/>
      <color rgb="FF00B050"/>
      <name val="Verdana"/>
      <family val="2"/>
    </font>
    <font>
      <sz val="14"/>
      <color rgb="FF00B050"/>
      <name val="Verdana"/>
      <family val="2"/>
    </font>
    <font>
      <sz val="16"/>
      <color rgb="FF00B050"/>
      <name val="Verdana"/>
      <family val="2"/>
    </font>
    <font>
      <sz val="14"/>
      <color theme="1"/>
      <name val="Verdana"/>
      <family val="2"/>
    </font>
    <font>
      <b/>
      <sz val="14"/>
      <color theme="1"/>
      <name val="Verdana"/>
      <family val="2"/>
    </font>
    <font>
      <sz val="20"/>
      <color theme="1"/>
      <name val="Verdana"/>
      <family val="2"/>
    </font>
    <font>
      <sz val="13"/>
      <color theme="1"/>
      <name val="Verdana"/>
      <family val="2"/>
    </font>
    <font>
      <b/>
      <sz val="13"/>
      <color theme="1"/>
      <name val="Verdana"/>
      <family val="2"/>
    </font>
    <font>
      <i/>
      <sz val="12"/>
      <name val="Verdana"/>
      <family val="2"/>
    </font>
    <font>
      <i/>
      <sz val="14"/>
      <name val="Verdana"/>
      <family val="2"/>
    </font>
    <font>
      <b/>
      <sz val="12"/>
      <name val="Verdana"/>
      <family val="2"/>
    </font>
    <font>
      <b/>
      <sz val="20"/>
      <name val="Verdana"/>
      <family val="2"/>
    </font>
    <font>
      <b/>
      <sz val="15"/>
      <color theme="1"/>
      <name val="Calibri"/>
      <family val="2"/>
      <scheme val="minor"/>
    </font>
    <font>
      <sz val="14"/>
      <color rgb="FF0070C0"/>
      <name val="Verdana"/>
      <family val="2"/>
    </font>
    <font>
      <b/>
      <sz val="14"/>
      <color rgb="FF0070C0"/>
      <name val="Verdana"/>
      <family val="2"/>
    </font>
    <font>
      <b/>
      <i/>
      <sz val="14"/>
      <color rgb="FF0070C0"/>
      <name val="Verdana"/>
      <family val="2"/>
    </font>
    <font>
      <sz val="15"/>
      <color rgb="FF0070C0"/>
      <name val="Verdana"/>
      <family val="2"/>
    </font>
    <font>
      <b/>
      <i/>
      <sz val="16"/>
      <color rgb="FFFF0000"/>
      <name val="Verdana"/>
      <family val="2"/>
    </font>
    <font>
      <b/>
      <i/>
      <sz val="14"/>
      <color rgb="FF4AA14A"/>
      <name val="Verdana"/>
      <family val="2"/>
    </font>
    <font>
      <b/>
      <i/>
      <sz val="11"/>
      <name val="Verdana"/>
      <family val="2"/>
    </font>
    <font>
      <b/>
      <i/>
      <sz val="20"/>
      <name val="Verdana"/>
      <family val="2"/>
    </font>
    <font>
      <b/>
      <i/>
      <sz val="13"/>
      <name val="Verdana"/>
      <family val="2"/>
    </font>
    <font>
      <b/>
      <i/>
      <sz val="16"/>
      <name val="Verdana"/>
      <family val="2"/>
    </font>
    <font>
      <b/>
      <i/>
      <sz val="15"/>
      <color theme="1"/>
      <name val="Verdana"/>
      <family val="2"/>
    </font>
    <font>
      <b/>
      <i/>
      <sz val="10"/>
      <name val="Verdana"/>
      <family val="2"/>
    </font>
    <font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201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1" fillId="0" borderId="0" xfId="0" applyFont="1" applyAlignment="1">
      <alignment vertical="center"/>
    </xf>
    <xf numFmtId="0" fontId="5" fillId="0" borderId="0" xfId="0" quotePrefix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6" xfId="0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2" fillId="0" borderId="5" xfId="0" quotePrefix="1" applyFont="1" applyBorder="1" applyAlignment="1">
      <alignment horizontal="left" vertical="center"/>
    </xf>
    <xf numFmtId="0" fontId="2" fillId="0" borderId="5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8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9" fillId="3" borderId="0" xfId="0" applyFont="1" applyFill="1" applyAlignment="1">
      <alignment horizontal="right" vertical="center"/>
    </xf>
    <xf numFmtId="0" fontId="9" fillId="3" borderId="0" xfId="0" applyFont="1" applyFill="1" applyAlignment="1">
      <alignment horizontal="center" vertical="center"/>
    </xf>
    <xf numFmtId="49" fontId="9" fillId="3" borderId="0" xfId="0" applyNumberFormat="1" applyFont="1" applyFill="1" applyAlignment="1">
      <alignment horizontal="right" vertical="center"/>
    </xf>
    <xf numFmtId="0" fontId="12" fillId="0" borderId="0" xfId="0" applyFont="1" applyAlignment="1">
      <alignment vertical="center"/>
    </xf>
    <xf numFmtId="0" fontId="11" fillId="0" borderId="10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2" borderId="0" xfId="0" applyFont="1" applyFill="1" applyAlignment="1">
      <alignment vertical="center"/>
    </xf>
    <xf numFmtId="49" fontId="8" fillId="3" borderId="0" xfId="0" applyNumberFormat="1" applyFont="1" applyFill="1" applyAlignment="1">
      <alignment horizontal="left" vertical="center"/>
    </xf>
    <xf numFmtId="49" fontId="2" fillId="0" borderId="0" xfId="0" applyNumberFormat="1" applyFont="1" applyAlignment="1">
      <alignment horizontal="right"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1" fillId="0" borderId="10" xfId="0" applyFont="1" applyBorder="1" applyAlignment="1">
      <alignment horizontal="right" vertical="center"/>
    </xf>
    <xf numFmtId="0" fontId="1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2" fontId="15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2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30" fillId="0" borderId="1" xfId="0" applyFont="1" applyBorder="1" applyAlignment="1">
      <alignment horizontal="right" vertical="center"/>
    </xf>
    <xf numFmtId="0" fontId="30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vertical="center"/>
    </xf>
    <xf numFmtId="0" fontId="31" fillId="0" borderId="0" xfId="0" applyFont="1" applyAlignment="1">
      <alignment vertical="center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0" borderId="0" xfId="0" quotePrefix="1" applyFont="1" applyAlignment="1">
      <alignment horizontal="center" vertical="center" wrapText="1"/>
    </xf>
    <xf numFmtId="0" fontId="32" fillId="0" borderId="0" xfId="0" applyFont="1" applyAlignment="1">
      <alignment horizontal="right" vertical="center"/>
    </xf>
    <xf numFmtId="0" fontId="32" fillId="0" borderId="0" xfId="0" quotePrefix="1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right" vertical="center"/>
    </xf>
    <xf numFmtId="0" fontId="3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right" vertical="center"/>
    </xf>
    <xf numFmtId="164" fontId="2" fillId="0" borderId="7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right" vertical="center"/>
    </xf>
    <xf numFmtId="0" fontId="35" fillId="0" borderId="0" xfId="0" applyFont="1" applyAlignment="1">
      <alignment vertical="center"/>
    </xf>
    <xf numFmtId="2" fontId="12" fillId="0" borderId="0" xfId="0" applyNumberFormat="1" applyFont="1" applyAlignment="1">
      <alignment horizontal="right" vertical="center"/>
    </xf>
    <xf numFmtId="0" fontId="11" fillId="0" borderId="10" xfId="0" applyFont="1" applyBorder="1" applyAlignment="1">
      <alignment horizontal="left" vertical="center"/>
    </xf>
    <xf numFmtId="2" fontId="11" fillId="0" borderId="10" xfId="0" applyNumberFormat="1" applyFont="1" applyBorder="1" applyAlignment="1">
      <alignment horizontal="right" vertical="center"/>
    </xf>
    <xf numFmtId="164" fontId="11" fillId="0" borderId="10" xfId="0" applyNumberFormat="1" applyFont="1" applyBorder="1" applyAlignment="1">
      <alignment horizontal="right" vertical="center"/>
    </xf>
    <xf numFmtId="164" fontId="11" fillId="0" borderId="11" xfId="0" applyNumberFormat="1" applyFont="1" applyBorder="1" applyAlignment="1">
      <alignment horizontal="right" vertical="center"/>
    </xf>
    <xf numFmtId="164" fontId="2" fillId="0" borderId="14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right" vertical="center"/>
    </xf>
    <xf numFmtId="2" fontId="2" fillId="0" borderId="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2" fontId="1" fillId="0" borderId="5" xfId="0" applyNumberFormat="1" applyFont="1" applyBorder="1" applyAlignment="1">
      <alignment horizontal="right" vertical="center"/>
    </xf>
    <xf numFmtId="0" fontId="10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right" vertical="center"/>
    </xf>
    <xf numFmtId="2" fontId="2" fillId="0" borderId="12" xfId="0" applyNumberFormat="1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36" fillId="0" borderId="1" xfId="0" quotePrefix="1" applyFont="1" applyBorder="1" applyAlignment="1">
      <alignment horizontal="left" vertical="center"/>
    </xf>
    <xf numFmtId="0" fontId="35" fillId="0" borderId="0" xfId="0" applyFont="1" applyAlignment="1">
      <alignment horizontal="center" vertical="center"/>
    </xf>
    <xf numFmtId="0" fontId="33" fillId="2" borderId="0" xfId="0" applyFont="1" applyFill="1" applyAlignment="1">
      <alignment horizontal="center" vertical="center"/>
    </xf>
    <xf numFmtId="0" fontId="5" fillId="0" borderId="9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37" fillId="0" borderId="0" xfId="0" applyFont="1" applyAlignment="1">
      <alignment horizontal="center" vertical="center"/>
    </xf>
    <xf numFmtId="0" fontId="38" fillId="2" borderId="0" xfId="0" applyFont="1" applyFill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1" fillId="0" borderId="5" xfId="0" applyFont="1" applyBorder="1" applyAlignment="1">
      <alignment vertical="center"/>
    </xf>
    <xf numFmtId="0" fontId="21" fillId="3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1" fillId="3" borderId="0" xfId="0" applyFont="1" applyFill="1" applyAlignment="1">
      <alignment vertical="center"/>
    </xf>
    <xf numFmtId="0" fontId="41" fillId="3" borderId="0" xfId="0" applyFont="1" applyFill="1" applyAlignment="1">
      <alignment horizontal="right" vertical="center"/>
    </xf>
    <xf numFmtId="0" fontId="41" fillId="3" borderId="0" xfId="0" applyFont="1" applyFill="1" applyAlignment="1">
      <alignment horizontal="center" vertical="center"/>
    </xf>
    <xf numFmtId="0" fontId="41" fillId="2" borderId="0" xfId="0" applyFont="1" applyFill="1" applyAlignment="1">
      <alignment vertical="center"/>
    </xf>
    <xf numFmtId="0" fontId="38" fillId="2" borderId="0" xfId="0" applyFont="1" applyFill="1" applyAlignment="1">
      <alignment vertical="center"/>
    </xf>
    <xf numFmtId="0" fontId="40" fillId="2" borderId="0" xfId="0" applyFont="1" applyFill="1" applyAlignment="1">
      <alignment horizontal="left" vertical="center"/>
    </xf>
    <xf numFmtId="0" fontId="38" fillId="2" borderId="0" xfId="0" applyFont="1" applyFill="1" applyAlignment="1">
      <alignment horizontal="right" vertical="center"/>
    </xf>
    <xf numFmtId="0" fontId="39" fillId="2" borderId="0" xfId="0" applyFont="1" applyFill="1" applyAlignment="1">
      <alignment horizontal="center" vertical="center"/>
    </xf>
    <xf numFmtId="0" fontId="38" fillId="0" borderId="0" xfId="0" applyFont="1" applyAlignment="1">
      <alignment vertical="center"/>
    </xf>
    <xf numFmtId="0" fontId="34" fillId="0" borderId="0" xfId="0" applyFont="1" applyAlignment="1">
      <alignment horizontal="center" vertical="center"/>
    </xf>
    <xf numFmtId="0" fontId="42" fillId="0" borderId="0" xfId="0" applyFont="1" applyAlignment="1">
      <alignment vertical="center"/>
    </xf>
    <xf numFmtId="0" fontId="43" fillId="2" borderId="0" xfId="0" applyFont="1" applyFill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31" fillId="0" borderId="0" xfId="0" applyFont="1" applyAlignment="1">
      <alignment horizontal="right" vertical="center"/>
    </xf>
    <xf numFmtId="0" fontId="13" fillId="0" borderId="1" xfId="0" applyFont="1" applyBorder="1" applyAlignment="1">
      <alignment vertical="center"/>
    </xf>
    <xf numFmtId="2" fontId="5" fillId="0" borderId="0" xfId="0" applyNumberFormat="1" applyFont="1" applyAlignment="1">
      <alignment horizontal="right" vertical="center"/>
    </xf>
    <xf numFmtId="2" fontId="2" fillId="2" borderId="0" xfId="0" applyNumberFormat="1" applyFont="1" applyFill="1" applyAlignment="1">
      <alignment horizontal="right" vertical="center"/>
    </xf>
    <xf numFmtId="2" fontId="2" fillId="2" borderId="0" xfId="0" applyNumberFormat="1" applyFont="1" applyFill="1" applyAlignment="1">
      <alignment horizontal="center" vertical="center"/>
    </xf>
    <xf numFmtId="2" fontId="9" fillId="3" borderId="0" xfId="0" applyNumberFormat="1" applyFont="1" applyFill="1" applyAlignment="1">
      <alignment horizontal="right" vertical="center"/>
    </xf>
    <xf numFmtId="2" fontId="2" fillId="3" borderId="0" xfId="0" applyNumberFormat="1" applyFont="1" applyFill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2" fillId="3" borderId="0" xfId="0" applyNumberFormat="1" applyFont="1" applyFill="1" applyAlignment="1">
      <alignment horizontal="right" vertical="center"/>
    </xf>
    <xf numFmtId="2" fontId="20" fillId="0" borderId="0" xfId="0" applyNumberFormat="1" applyFont="1" applyAlignment="1">
      <alignment horizontal="right" vertical="center"/>
    </xf>
    <xf numFmtId="0" fontId="20" fillId="0" borderId="2" xfId="0" applyFont="1" applyBorder="1" applyAlignment="1">
      <alignment horizontal="center" vertical="center"/>
    </xf>
    <xf numFmtId="2" fontId="11" fillId="0" borderId="0" xfId="0" applyNumberFormat="1" applyFont="1" applyAlignment="1">
      <alignment horizontal="right" vertical="center"/>
    </xf>
    <xf numFmtId="2" fontId="47" fillId="0" borderId="0" xfId="0" applyNumberFormat="1" applyFont="1" applyAlignment="1">
      <alignment horizontal="right" vertical="center"/>
    </xf>
    <xf numFmtId="2" fontId="6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center" vertical="center"/>
    </xf>
    <xf numFmtId="49" fontId="2" fillId="3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48" fillId="3" borderId="0" xfId="0" applyFont="1" applyFill="1" applyAlignment="1">
      <alignment vertical="center"/>
    </xf>
    <xf numFmtId="0" fontId="11" fillId="0" borderId="1" xfId="0" applyFont="1" applyBorder="1" applyAlignment="1">
      <alignment vertical="center"/>
    </xf>
    <xf numFmtId="0" fontId="50" fillId="0" borderId="0" xfId="0" applyFont="1" applyAlignment="1">
      <alignment vertical="center"/>
    </xf>
    <xf numFmtId="0" fontId="50" fillId="0" borderId="12" xfId="0" applyFont="1" applyBorder="1" applyAlignment="1">
      <alignment vertical="center"/>
    </xf>
    <xf numFmtId="0" fontId="35" fillId="0" borderId="0" xfId="0" applyFont="1" applyAlignment="1">
      <alignment horizontal="right" vertical="center"/>
    </xf>
    <xf numFmtId="2" fontId="35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21" fillId="0" borderId="2" xfId="0" applyFont="1" applyBorder="1" applyAlignment="1">
      <alignment vertical="center"/>
    </xf>
    <xf numFmtId="0" fontId="28" fillId="0" borderId="0" xfId="0" applyFont="1"/>
    <xf numFmtId="2" fontId="2" fillId="0" borderId="0" xfId="0" applyNumberFormat="1" applyFont="1" applyAlignment="1">
      <alignment vertical="center"/>
    </xf>
    <xf numFmtId="0" fontId="40" fillId="0" borderId="2" xfId="0" applyFont="1" applyBorder="1" applyAlignment="1">
      <alignment vertical="center"/>
    </xf>
    <xf numFmtId="0" fontId="28" fillId="0" borderId="0" xfId="0" applyFont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44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2" fillId="0" borderId="0" xfId="0" quotePrefix="1" applyFont="1" applyAlignment="1">
      <alignment horizontal="left" vertical="center"/>
    </xf>
    <xf numFmtId="0" fontId="28" fillId="0" borderId="0" xfId="0" quotePrefix="1" applyFont="1" applyAlignment="1">
      <alignment horizontal="left" vertical="center"/>
    </xf>
    <xf numFmtId="0" fontId="2" fillId="0" borderId="2" xfId="0" applyFont="1" applyBorder="1" applyAlignment="1">
      <alignment vertical="center"/>
    </xf>
    <xf numFmtId="165" fontId="2" fillId="0" borderId="0" xfId="0" applyNumberFormat="1" applyFont="1" applyAlignment="1">
      <alignment vertical="center" wrapText="1"/>
    </xf>
    <xf numFmtId="0" fontId="17" fillId="0" borderId="2" xfId="0" applyFont="1" applyBorder="1" applyAlignment="1">
      <alignment vertical="center"/>
    </xf>
    <xf numFmtId="0" fontId="2" fillId="0" borderId="0" xfId="1" applyFont="1" applyFill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5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colors>
    <mruColors>
      <color rgb="FF4AA14A"/>
      <color rgb="FF40B525"/>
      <color rgb="FF2FEF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211797</xdr:colOff>
      <xdr:row>0</xdr:row>
      <xdr:rowOff>0</xdr:rowOff>
    </xdr:from>
    <xdr:to>
      <xdr:col>11</xdr:col>
      <xdr:colOff>1137920</xdr:colOff>
      <xdr:row>3</xdr:row>
      <xdr:rowOff>40640</xdr:rowOff>
    </xdr:to>
    <xdr:pic>
      <xdr:nvPicPr>
        <xdr:cNvPr id="2" name="Picture 1" descr="Logo WeinWelten">
          <a:extLst>
            <a:ext uri="{FF2B5EF4-FFF2-40B4-BE49-F238E27FC236}">
              <a16:creationId xmlns:a16="http://schemas.microsoft.com/office/drawing/2014/main" id="{C8ACD8EC-9F51-4914-BABB-1C0A6DFD6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755" t="40396" r="14264" b="33664"/>
        <a:stretch>
          <a:fillRect/>
        </a:stretch>
      </xdr:blipFill>
      <xdr:spPr bwMode="auto">
        <a:xfrm>
          <a:off x="12129477" y="0"/>
          <a:ext cx="1972603" cy="822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211797</xdr:colOff>
      <xdr:row>79</xdr:row>
      <xdr:rowOff>0</xdr:rowOff>
    </xdr:from>
    <xdr:to>
      <xdr:col>11</xdr:col>
      <xdr:colOff>1137920</xdr:colOff>
      <xdr:row>82</xdr:row>
      <xdr:rowOff>40640</xdr:rowOff>
    </xdr:to>
    <xdr:pic>
      <xdr:nvPicPr>
        <xdr:cNvPr id="4" name="Picture 1" descr="Logo WeinWelten">
          <a:extLst>
            <a:ext uri="{FF2B5EF4-FFF2-40B4-BE49-F238E27FC236}">
              <a16:creationId xmlns:a16="http://schemas.microsoft.com/office/drawing/2014/main" id="{0198AACC-ADE7-4233-8BD9-8BA32843A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755" t="40396" r="14264" b="33664"/>
        <a:stretch>
          <a:fillRect/>
        </a:stretch>
      </xdr:blipFill>
      <xdr:spPr bwMode="auto">
        <a:xfrm>
          <a:off x="12505397" y="0"/>
          <a:ext cx="1972603" cy="822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61"/>
  <sheetViews>
    <sheetView showGridLines="0" tabSelected="1" zoomScale="73" zoomScaleNormal="75" zoomScaleSheetLayoutView="75" zoomScalePageLayoutView="50" workbookViewId="0">
      <selection activeCell="B159" sqref="B159"/>
    </sheetView>
  </sheetViews>
  <sheetFormatPr baseColWidth="10" defaultColWidth="11.5546875" defaultRowHeight="17.399999999999999" x14ac:dyDescent="0.3"/>
  <cols>
    <col min="1" max="1" width="6.88671875" style="25" customWidth="1"/>
    <col min="2" max="2" width="7.21875" style="148" customWidth="1"/>
    <col min="3" max="3" width="7.88671875" style="65" customWidth="1"/>
    <col min="4" max="4" width="5.44140625" style="4" customWidth="1"/>
    <col min="5" max="5" width="8" style="26" customWidth="1"/>
    <col min="6" max="6" width="6.109375" style="6" customWidth="1"/>
    <col min="7" max="7" width="116.21875" style="12" customWidth="1"/>
    <col min="8" max="8" width="10.21875" style="10" customWidth="1"/>
    <col min="9" max="9" width="12" style="11" customWidth="1"/>
    <col min="10" max="10" width="13.88671875" style="12" customWidth="1"/>
    <col min="11" max="11" width="1.33203125" style="12" customWidth="1"/>
    <col min="12" max="12" width="17.6640625" style="10" customWidth="1"/>
    <col min="13" max="16384" width="11.5546875" style="13"/>
  </cols>
  <sheetData>
    <row r="1" spans="1:12" ht="6.6" customHeight="1" x14ac:dyDescent="0.3">
      <c r="A1" s="181"/>
      <c r="B1" s="105"/>
      <c r="C1" s="26"/>
      <c r="E1" s="6"/>
      <c r="F1" s="12"/>
      <c r="G1" s="59"/>
      <c r="H1" s="12"/>
      <c r="I1" s="10"/>
      <c r="K1" s="49"/>
      <c r="L1" s="12"/>
    </row>
    <row r="2" spans="1:12" s="49" customFormat="1" ht="37.200000000000003" customHeight="1" x14ac:dyDescent="0.3">
      <c r="A2" s="182"/>
      <c r="B2" s="124" t="s">
        <v>106</v>
      </c>
      <c r="C2" s="79"/>
      <c r="D2" s="79"/>
      <c r="E2" s="80"/>
      <c r="F2" s="81"/>
      <c r="G2" s="80"/>
      <c r="H2" s="150"/>
      <c r="I2" s="100"/>
      <c r="J2" s="12"/>
      <c r="K2" s="13"/>
      <c r="L2" s="12"/>
    </row>
    <row r="3" spans="1:12" x14ac:dyDescent="0.3">
      <c r="A3" s="181"/>
      <c r="B3" s="105"/>
      <c r="C3" s="82"/>
      <c r="D3" s="149"/>
      <c r="E3" s="83"/>
      <c r="F3" s="78"/>
      <c r="G3" s="77"/>
      <c r="H3" s="12"/>
      <c r="I3" s="10"/>
      <c r="K3" s="13"/>
      <c r="L3" s="12"/>
    </row>
    <row r="4" spans="1:12" ht="8.4" customHeight="1" x14ac:dyDescent="0.3">
      <c r="A4" s="181"/>
      <c r="B4" s="105"/>
      <c r="C4" s="82"/>
      <c r="D4" s="149"/>
      <c r="E4" s="83"/>
      <c r="F4" s="78"/>
      <c r="G4" s="77"/>
      <c r="H4" s="12"/>
      <c r="I4" s="10"/>
      <c r="K4" s="26"/>
      <c r="L4" s="12"/>
    </row>
    <row r="5" spans="1:12" ht="23.4" customHeight="1" x14ac:dyDescent="0.3">
      <c r="A5" s="25" t="s">
        <v>107</v>
      </c>
      <c r="B5" s="105" t="s">
        <v>108</v>
      </c>
      <c r="C5" s="82" t="s">
        <v>109</v>
      </c>
      <c r="D5" s="149"/>
      <c r="E5" s="83"/>
      <c r="F5" s="78"/>
      <c r="G5" s="77"/>
      <c r="H5" s="12"/>
      <c r="I5" s="10"/>
      <c r="K5" s="26"/>
      <c r="L5" s="12"/>
    </row>
    <row r="6" spans="1:12" ht="23.4" customHeight="1" x14ac:dyDescent="0.3">
      <c r="B6" s="105"/>
      <c r="C6" s="82"/>
      <c r="D6" s="149"/>
      <c r="E6" s="83"/>
      <c r="F6" s="78"/>
      <c r="G6" s="77"/>
      <c r="H6" s="12"/>
      <c r="I6" s="10"/>
      <c r="K6" s="26"/>
      <c r="L6" s="12"/>
    </row>
    <row r="7" spans="1:12" s="26" customFormat="1" ht="21" customHeight="1" x14ac:dyDescent="0.3">
      <c r="A7" s="183"/>
      <c r="B7" s="103" t="s">
        <v>82</v>
      </c>
      <c r="D7" s="197" t="s">
        <v>0</v>
      </c>
      <c r="E7" s="197"/>
      <c r="F7" s="85"/>
      <c r="G7" s="198"/>
      <c r="H7" s="199" t="s">
        <v>1</v>
      </c>
      <c r="I7" s="195" t="s">
        <v>2</v>
      </c>
      <c r="J7" s="195" t="s">
        <v>5</v>
      </c>
      <c r="K7" s="151"/>
      <c r="L7" s="196" t="s">
        <v>6</v>
      </c>
    </row>
    <row r="8" spans="1:12" s="27" customFormat="1" ht="19.8" customHeight="1" x14ac:dyDescent="0.3">
      <c r="A8" s="183"/>
      <c r="B8" s="103"/>
      <c r="D8" s="86" t="s">
        <v>3</v>
      </c>
      <c r="E8" s="129" t="s">
        <v>37</v>
      </c>
      <c r="F8" s="87"/>
      <c r="G8" s="198"/>
      <c r="H8" s="199"/>
      <c r="I8" s="195"/>
      <c r="J8" s="195"/>
      <c r="K8" s="151"/>
      <c r="L8" s="196"/>
    </row>
    <row r="9" spans="1:12" s="27" customFormat="1" ht="3.6" customHeight="1" x14ac:dyDescent="0.3">
      <c r="A9" s="183"/>
      <c r="B9" s="103"/>
      <c r="C9" s="5"/>
      <c r="D9" s="5"/>
      <c r="E9" s="3"/>
      <c r="F9" s="9"/>
      <c r="G9" s="60"/>
      <c r="H9" s="162"/>
      <c r="I9" s="10"/>
      <c r="J9" s="12"/>
      <c r="K9" s="12"/>
      <c r="L9" s="12"/>
    </row>
    <row r="10" spans="1:12" s="27" customFormat="1" ht="3.6" customHeight="1" x14ac:dyDescent="0.3">
      <c r="A10" s="25"/>
      <c r="B10" s="88"/>
      <c r="C10" s="65"/>
      <c r="D10" s="5"/>
      <c r="E10" s="3"/>
      <c r="F10" s="3"/>
      <c r="G10" s="9"/>
      <c r="H10" s="10"/>
      <c r="I10" s="162"/>
      <c r="J10" s="151"/>
      <c r="K10" s="151"/>
      <c r="L10" s="10"/>
    </row>
    <row r="11" spans="1:12" s="33" customFormat="1" ht="27" customHeight="1" x14ac:dyDescent="0.3">
      <c r="A11" s="29"/>
      <c r="B11" s="40"/>
      <c r="C11" s="134" t="s">
        <v>95</v>
      </c>
      <c r="D11" s="39"/>
      <c r="E11" s="40"/>
      <c r="F11" s="40"/>
      <c r="G11" s="34"/>
      <c r="H11" s="36"/>
      <c r="I11" s="154"/>
      <c r="J11" s="154"/>
      <c r="K11" s="154"/>
      <c r="L11" s="155"/>
    </row>
    <row r="12" spans="1:12" s="12" customFormat="1" ht="10.050000000000001" customHeight="1" x14ac:dyDescent="0.3">
      <c r="A12" s="25"/>
      <c r="B12" s="88"/>
      <c r="C12" s="131"/>
      <c r="D12" s="11"/>
      <c r="E12" s="10"/>
      <c r="F12" s="10"/>
      <c r="G12" s="25"/>
      <c r="H12" s="10"/>
      <c r="I12" s="89"/>
      <c r="J12" s="89"/>
      <c r="K12" s="89"/>
      <c r="L12" s="156"/>
    </row>
    <row r="13" spans="1:12" s="12" customFormat="1" ht="21" customHeight="1" x14ac:dyDescent="0.3">
      <c r="A13" s="25"/>
      <c r="B13" s="88"/>
      <c r="C13" s="131" t="s">
        <v>17</v>
      </c>
      <c r="D13" s="11"/>
      <c r="E13" s="10"/>
      <c r="F13" s="10"/>
      <c r="G13" s="24"/>
      <c r="H13" s="10"/>
      <c r="I13" s="89"/>
      <c r="J13" s="89"/>
      <c r="K13" s="89"/>
      <c r="L13" s="10"/>
    </row>
    <row r="14" spans="1:12" s="12" customFormat="1" ht="15" customHeight="1" x14ac:dyDescent="0.3">
      <c r="A14" s="25"/>
      <c r="B14" s="88"/>
      <c r="C14" s="131"/>
      <c r="D14" s="11"/>
      <c r="E14" s="10"/>
      <c r="F14" s="10"/>
      <c r="G14" s="24"/>
      <c r="H14" s="10"/>
      <c r="I14" s="89"/>
      <c r="J14" s="89"/>
      <c r="K14" s="89"/>
      <c r="L14" s="10"/>
    </row>
    <row r="15" spans="1:12" s="12" customFormat="1" ht="22.05" customHeight="1" x14ac:dyDescent="0.3">
      <c r="A15" s="25" t="s">
        <v>101</v>
      </c>
      <c r="B15" s="88">
        <v>1</v>
      </c>
      <c r="C15" s="175"/>
      <c r="D15" s="11">
        <v>6</v>
      </c>
      <c r="E15" s="10">
        <v>75</v>
      </c>
      <c r="F15" s="10" t="s">
        <v>23</v>
      </c>
      <c r="G15" s="23" t="s">
        <v>31</v>
      </c>
      <c r="H15" s="10">
        <v>2022</v>
      </c>
      <c r="I15" s="89">
        <v>11.7</v>
      </c>
      <c r="J15" s="89">
        <f t="shared" ref="J15:J18" si="0">I15*D15</f>
        <v>70.199999999999989</v>
      </c>
      <c r="K15" s="89"/>
      <c r="L15" s="91"/>
    </row>
    <row r="16" spans="1:12" s="12" customFormat="1" ht="22.05" customHeight="1" x14ac:dyDescent="0.3">
      <c r="A16" s="25" t="s">
        <v>101</v>
      </c>
      <c r="B16" s="88">
        <v>2</v>
      </c>
      <c r="C16" s="175"/>
      <c r="D16" s="11">
        <v>6</v>
      </c>
      <c r="E16" s="10">
        <v>75</v>
      </c>
      <c r="F16" s="10" t="s">
        <v>25</v>
      </c>
      <c r="G16" s="12" t="s">
        <v>35</v>
      </c>
      <c r="H16" s="10">
        <v>2022</v>
      </c>
      <c r="I16" s="89">
        <v>12.4</v>
      </c>
      <c r="J16" s="89">
        <f t="shared" si="0"/>
        <v>74.400000000000006</v>
      </c>
      <c r="K16" s="89"/>
      <c r="L16" s="91"/>
    </row>
    <row r="17" spans="1:12" s="12" customFormat="1" ht="22.05" customHeight="1" x14ac:dyDescent="0.3">
      <c r="A17" s="25" t="s">
        <v>101</v>
      </c>
      <c r="B17" s="88">
        <v>3</v>
      </c>
      <c r="C17" s="175"/>
      <c r="D17" s="11">
        <v>6</v>
      </c>
      <c r="E17" s="10">
        <v>75</v>
      </c>
      <c r="F17" s="10" t="s">
        <v>25</v>
      </c>
      <c r="G17" s="23" t="s">
        <v>33</v>
      </c>
      <c r="H17" s="10">
        <v>2020</v>
      </c>
      <c r="I17" s="89">
        <v>17.2</v>
      </c>
      <c r="J17" s="89">
        <f t="shared" si="0"/>
        <v>103.19999999999999</v>
      </c>
      <c r="K17" s="89"/>
      <c r="L17" s="91"/>
    </row>
    <row r="18" spans="1:12" s="12" customFormat="1" ht="22.05" customHeight="1" x14ac:dyDescent="0.3">
      <c r="A18" s="25" t="s">
        <v>101</v>
      </c>
      <c r="B18" s="88">
        <v>4</v>
      </c>
      <c r="C18" s="175"/>
      <c r="D18" s="11">
        <v>6</v>
      </c>
      <c r="E18" s="10">
        <v>75</v>
      </c>
      <c r="F18" s="10" t="s">
        <v>25</v>
      </c>
      <c r="G18" s="23" t="s">
        <v>36</v>
      </c>
      <c r="H18" s="10">
        <v>2021</v>
      </c>
      <c r="I18" s="89">
        <v>24.9</v>
      </c>
      <c r="J18" s="89">
        <f t="shared" si="0"/>
        <v>149.39999999999998</v>
      </c>
      <c r="K18" s="89"/>
      <c r="L18" s="91"/>
    </row>
    <row r="19" spans="1:12" s="12" customFormat="1" ht="16.95" customHeight="1" x14ac:dyDescent="0.3">
      <c r="A19" s="25"/>
      <c r="B19" s="88"/>
      <c r="C19" s="131"/>
      <c r="D19" s="11"/>
      <c r="E19" s="10"/>
      <c r="F19" s="10"/>
      <c r="G19" s="25"/>
      <c r="H19" s="10"/>
      <c r="I19" s="89"/>
      <c r="J19" s="89"/>
      <c r="K19" s="89"/>
      <c r="L19" s="156"/>
    </row>
    <row r="20" spans="1:12" s="12" customFormat="1" ht="27" customHeight="1" x14ac:dyDescent="0.3">
      <c r="A20" s="25"/>
      <c r="B20" s="40"/>
      <c r="C20" s="134" t="s">
        <v>14</v>
      </c>
      <c r="D20" s="35"/>
      <c r="E20" s="36"/>
      <c r="F20" s="36"/>
      <c r="G20" s="37"/>
      <c r="H20" s="36"/>
      <c r="I20" s="157"/>
      <c r="J20" s="157"/>
      <c r="K20" s="157"/>
      <c r="L20" s="155"/>
    </row>
    <row r="21" spans="1:12" s="28" customFormat="1" ht="10.050000000000001" customHeight="1" x14ac:dyDescent="0.3">
      <c r="A21" s="29"/>
      <c r="B21" s="126"/>
      <c r="C21" s="135"/>
      <c r="D21" s="7"/>
      <c r="E21" s="1"/>
      <c r="F21" s="1"/>
      <c r="G21" s="29"/>
      <c r="H21" s="1"/>
      <c r="I21" s="152"/>
      <c r="J21" s="152"/>
      <c r="K21" s="152"/>
      <c r="L21" s="153"/>
    </row>
    <row r="22" spans="1:12" s="12" customFormat="1" ht="21.45" customHeight="1" x14ac:dyDescent="0.3">
      <c r="A22" s="25"/>
      <c r="B22" s="88"/>
      <c r="C22" s="131" t="s">
        <v>8</v>
      </c>
      <c r="D22" s="44"/>
      <c r="E22" s="11"/>
      <c r="F22" s="10"/>
      <c r="G22" s="10"/>
      <c r="H22" s="10"/>
      <c r="I22" s="10"/>
      <c r="J22" s="89"/>
      <c r="L22" s="10"/>
    </row>
    <row r="23" spans="1:12" s="12" customFormat="1" ht="15" customHeight="1" x14ac:dyDescent="0.3">
      <c r="A23" s="25"/>
      <c r="B23" s="88"/>
      <c r="C23" s="131"/>
      <c r="D23" s="44"/>
      <c r="E23" s="11"/>
      <c r="F23" s="10"/>
      <c r="G23" s="10"/>
      <c r="H23" s="10"/>
      <c r="I23" s="10"/>
      <c r="J23" s="89"/>
      <c r="L23" s="10"/>
    </row>
    <row r="24" spans="1:12" s="12" customFormat="1" ht="22.05" customHeight="1" x14ac:dyDescent="0.3">
      <c r="A24" s="25" t="s">
        <v>101</v>
      </c>
      <c r="B24" s="88">
        <v>5</v>
      </c>
      <c r="C24" s="175"/>
      <c r="D24" s="11">
        <v>6</v>
      </c>
      <c r="E24" s="10">
        <v>75</v>
      </c>
      <c r="F24" s="10" t="s">
        <v>23</v>
      </c>
      <c r="G24" s="12" t="s">
        <v>18</v>
      </c>
      <c r="H24" s="10">
        <v>2023</v>
      </c>
      <c r="I24" s="89">
        <v>18</v>
      </c>
      <c r="J24" s="89">
        <f t="shared" ref="J24:J25" si="1">I24*D24</f>
        <v>108</v>
      </c>
      <c r="K24" s="89"/>
      <c r="L24" s="91"/>
    </row>
    <row r="25" spans="1:12" s="12" customFormat="1" ht="22.05" customHeight="1" x14ac:dyDescent="0.3">
      <c r="A25" s="25"/>
      <c r="B25" s="88">
        <v>6</v>
      </c>
      <c r="C25" s="175"/>
      <c r="D25" s="11">
        <v>6</v>
      </c>
      <c r="E25" s="77">
        <v>75</v>
      </c>
      <c r="F25" s="77" t="s">
        <v>23</v>
      </c>
      <c r="G25" s="78" t="s">
        <v>42</v>
      </c>
      <c r="H25" s="10">
        <v>2023</v>
      </c>
      <c r="I25" s="89">
        <v>21</v>
      </c>
      <c r="J25" s="89">
        <f t="shared" si="1"/>
        <v>126</v>
      </c>
      <c r="K25" s="89"/>
      <c r="L25" s="91"/>
    </row>
    <row r="26" spans="1:12" s="12" customFormat="1" ht="16.95" customHeight="1" x14ac:dyDescent="0.3">
      <c r="A26" s="25"/>
      <c r="B26" s="88"/>
      <c r="C26" s="65"/>
      <c r="D26" s="11"/>
      <c r="E26" s="10"/>
      <c r="F26" s="10"/>
      <c r="H26" s="163"/>
      <c r="I26" s="89"/>
      <c r="J26" s="89"/>
      <c r="K26" s="89"/>
      <c r="L26" s="10"/>
    </row>
    <row r="27" spans="1:12" s="8" customFormat="1" ht="21.45" customHeight="1" x14ac:dyDescent="0.3">
      <c r="A27" s="25"/>
      <c r="B27" s="88"/>
      <c r="C27" s="65" t="s">
        <v>15</v>
      </c>
      <c r="D27" s="44"/>
      <c r="E27" s="44"/>
      <c r="F27" s="25"/>
      <c r="G27" s="25"/>
      <c r="H27" s="10"/>
      <c r="I27" s="10"/>
      <c r="J27" s="112"/>
      <c r="K27" s="112"/>
      <c r="L27" s="156"/>
    </row>
    <row r="28" spans="1:12" s="8" customFormat="1" ht="15" customHeight="1" x14ac:dyDescent="0.3">
      <c r="A28" s="25"/>
      <c r="B28" s="88"/>
      <c r="C28" s="65"/>
      <c r="D28" s="44"/>
      <c r="E28" s="44"/>
      <c r="F28" s="25"/>
      <c r="G28" s="25"/>
      <c r="H28" s="10"/>
      <c r="I28" s="10"/>
      <c r="J28" s="112"/>
      <c r="K28" s="112"/>
      <c r="L28" s="156"/>
    </row>
    <row r="29" spans="1:12" s="12" customFormat="1" ht="22.05" customHeight="1" x14ac:dyDescent="0.3">
      <c r="A29" s="25"/>
      <c r="B29" s="88">
        <v>7</v>
      </c>
      <c r="C29" s="175"/>
      <c r="D29" s="179">
        <v>6</v>
      </c>
      <c r="E29" s="77">
        <v>75</v>
      </c>
      <c r="F29" s="77" t="s">
        <v>24</v>
      </c>
      <c r="G29" s="180" t="s">
        <v>19</v>
      </c>
      <c r="H29" s="10">
        <v>2022</v>
      </c>
      <c r="I29" s="89">
        <v>12.5</v>
      </c>
      <c r="J29" s="89">
        <f t="shared" ref="J29:J30" si="2">I29*D29</f>
        <v>75</v>
      </c>
      <c r="K29" s="89"/>
      <c r="L29" s="91"/>
    </row>
    <row r="30" spans="1:12" s="42" customFormat="1" ht="22.05" customHeight="1" x14ac:dyDescent="0.3">
      <c r="A30" s="25"/>
      <c r="B30" s="88">
        <v>8</v>
      </c>
      <c r="C30" s="175"/>
      <c r="D30" s="179">
        <v>6</v>
      </c>
      <c r="E30" s="77">
        <v>75</v>
      </c>
      <c r="F30" s="77" t="s">
        <v>25</v>
      </c>
      <c r="G30" s="180" t="s">
        <v>74</v>
      </c>
      <c r="H30" s="10">
        <v>2021</v>
      </c>
      <c r="I30" s="89">
        <v>14</v>
      </c>
      <c r="J30" s="89">
        <f t="shared" si="2"/>
        <v>84</v>
      </c>
      <c r="K30" s="106"/>
      <c r="L30" s="91"/>
    </row>
    <row r="31" spans="1:12" s="12" customFormat="1" ht="16.95" customHeight="1" x14ac:dyDescent="0.3">
      <c r="A31" s="25"/>
      <c r="B31" s="88"/>
      <c r="C31" s="65"/>
      <c r="D31" s="11"/>
      <c r="E31" s="10"/>
      <c r="F31" s="10"/>
      <c r="H31" s="163"/>
      <c r="I31" s="89"/>
      <c r="J31" s="89"/>
      <c r="K31" s="89"/>
      <c r="L31" s="10"/>
    </row>
    <row r="32" spans="1:12" s="8" customFormat="1" ht="21.45" customHeight="1" x14ac:dyDescent="0.3">
      <c r="A32" s="25"/>
      <c r="B32" s="88"/>
      <c r="C32" s="65" t="s">
        <v>9</v>
      </c>
      <c r="D32" s="44"/>
      <c r="E32" s="44"/>
      <c r="F32" s="25"/>
      <c r="G32" s="25"/>
      <c r="H32" s="10"/>
      <c r="I32" s="10"/>
      <c r="J32" s="112"/>
      <c r="K32" s="112"/>
      <c r="L32" s="156"/>
    </row>
    <row r="33" spans="1:12" s="8" customFormat="1" ht="15" customHeight="1" x14ac:dyDescent="0.3">
      <c r="A33" s="25"/>
      <c r="B33" s="88"/>
      <c r="C33" s="65"/>
      <c r="D33" s="44"/>
      <c r="E33" s="44"/>
      <c r="F33" s="25"/>
      <c r="G33" s="25"/>
      <c r="H33" s="10"/>
      <c r="I33" s="10"/>
      <c r="J33" s="112"/>
      <c r="K33" s="112"/>
      <c r="L33" s="156"/>
    </row>
    <row r="34" spans="1:12" s="42" customFormat="1" ht="22.05" customHeight="1" x14ac:dyDescent="0.3">
      <c r="A34" s="25"/>
      <c r="B34" s="88">
        <v>9</v>
      </c>
      <c r="C34" s="175"/>
      <c r="D34" s="11">
        <v>6</v>
      </c>
      <c r="E34" s="10">
        <v>75</v>
      </c>
      <c r="F34" s="10" t="s">
        <v>23</v>
      </c>
      <c r="G34" s="23" t="s">
        <v>91</v>
      </c>
      <c r="H34" s="10">
        <v>2022</v>
      </c>
      <c r="I34" s="89">
        <v>17.5</v>
      </c>
      <c r="J34" s="89">
        <f t="shared" ref="J34:J36" si="3">I34*D34</f>
        <v>105</v>
      </c>
      <c r="K34" s="106"/>
      <c r="L34" s="91"/>
    </row>
    <row r="35" spans="1:12" s="42" customFormat="1" ht="22.05" customHeight="1" x14ac:dyDescent="0.3">
      <c r="A35" s="25" t="s">
        <v>101</v>
      </c>
      <c r="B35" s="88">
        <v>10</v>
      </c>
      <c r="C35" s="175"/>
      <c r="D35" s="11">
        <v>6</v>
      </c>
      <c r="E35" s="10">
        <v>75</v>
      </c>
      <c r="F35" s="10" t="s">
        <v>23</v>
      </c>
      <c r="G35" s="176" t="s">
        <v>104</v>
      </c>
      <c r="H35" s="10">
        <v>2022</v>
      </c>
      <c r="I35" s="89">
        <v>17.8</v>
      </c>
      <c r="J35" s="89">
        <f t="shared" si="3"/>
        <v>106.80000000000001</v>
      </c>
      <c r="K35" s="106"/>
      <c r="L35" s="91"/>
    </row>
    <row r="36" spans="1:12" s="42" customFormat="1" ht="22.05" customHeight="1" x14ac:dyDescent="0.3">
      <c r="A36" s="25" t="s">
        <v>101</v>
      </c>
      <c r="B36" s="88">
        <v>11</v>
      </c>
      <c r="C36" s="175"/>
      <c r="D36" s="11">
        <v>6</v>
      </c>
      <c r="E36" s="10">
        <v>75</v>
      </c>
      <c r="F36" s="10" t="s">
        <v>25</v>
      </c>
      <c r="G36" s="176" t="s">
        <v>105</v>
      </c>
      <c r="H36" s="10">
        <v>2019</v>
      </c>
      <c r="I36" s="89">
        <v>17.8</v>
      </c>
      <c r="J36" s="89">
        <f t="shared" si="3"/>
        <v>106.80000000000001</v>
      </c>
      <c r="K36" s="106"/>
      <c r="L36" s="91"/>
    </row>
    <row r="37" spans="1:12" s="12" customFormat="1" ht="16.95" customHeight="1" x14ac:dyDescent="0.3">
      <c r="A37" s="25"/>
      <c r="B37" s="88"/>
      <c r="C37" s="65"/>
      <c r="D37" s="11"/>
      <c r="E37" s="10"/>
      <c r="F37" s="10"/>
      <c r="G37" s="23"/>
      <c r="H37" s="163"/>
      <c r="I37" s="89"/>
      <c r="J37" s="89"/>
      <c r="K37" s="89"/>
      <c r="L37" s="10"/>
    </row>
    <row r="38" spans="1:12" s="8" customFormat="1" ht="21.45" customHeight="1" x14ac:dyDescent="0.3">
      <c r="A38" s="25"/>
      <c r="B38" s="88"/>
      <c r="C38" s="65" t="s">
        <v>16</v>
      </c>
      <c r="D38" s="44"/>
      <c r="E38" s="44"/>
      <c r="F38" s="25"/>
      <c r="G38" s="25"/>
      <c r="H38" s="145"/>
      <c r="I38" s="10"/>
      <c r="J38" s="112"/>
      <c r="K38" s="112"/>
      <c r="L38" s="156"/>
    </row>
    <row r="39" spans="1:12" s="8" customFormat="1" ht="15" customHeight="1" x14ac:dyDescent="0.3">
      <c r="A39" s="25"/>
      <c r="B39" s="88"/>
      <c r="C39" s="65"/>
      <c r="D39" s="44"/>
      <c r="E39" s="44"/>
      <c r="F39" s="25"/>
      <c r="G39" s="25"/>
      <c r="H39" s="145"/>
      <c r="I39" s="10"/>
      <c r="J39" s="112"/>
      <c r="K39" s="112"/>
      <c r="L39" s="156"/>
    </row>
    <row r="40" spans="1:12" s="12" customFormat="1" ht="22.05" customHeight="1" x14ac:dyDescent="0.3">
      <c r="A40" s="25" t="s">
        <v>101</v>
      </c>
      <c r="B40" s="88" t="s">
        <v>96</v>
      </c>
      <c r="C40" s="175"/>
      <c r="D40" s="11">
        <v>6</v>
      </c>
      <c r="E40" s="10">
        <v>75</v>
      </c>
      <c r="F40" s="10" t="s">
        <v>25</v>
      </c>
      <c r="G40" s="12" t="s">
        <v>20</v>
      </c>
      <c r="H40" s="10">
        <v>2020</v>
      </c>
      <c r="I40" s="89">
        <v>21</v>
      </c>
      <c r="J40" s="89">
        <f t="shared" ref="J40:J42" si="4">I40*D40</f>
        <v>126</v>
      </c>
      <c r="K40" s="89"/>
      <c r="L40" s="91"/>
    </row>
    <row r="41" spans="1:12" s="12" customFormat="1" ht="22.05" customHeight="1" x14ac:dyDescent="0.3">
      <c r="A41" s="25"/>
      <c r="B41" s="88" t="s">
        <v>97</v>
      </c>
      <c r="C41" s="175"/>
      <c r="D41" s="11">
        <v>10</v>
      </c>
      <c r="E41" s="10">
        <v>50</v>
      </c>
      <c r="F41" s="10" t="s">
        <v>25</v>
      </c>
      <c r="G41" s="12" t="s">
        <v>43</v>
      </c>
      <c r="H41" s="10">
        <v>2020</v>
      </c>
      <c r="I41" s="89">
        <v>15</v>
      </c>
      <c r="J41" s="89">
        <f t="shared" si="4"/>
        <v>150</v>
      </c>
      <c r="K41" s="89"/>
      <c r="L41" s="91"/>
    </row>
    <row r="42" spans="1:12" s="12" customFormat="1" ht="22.05" customHeight="1" x14ac:dyDescent="0.3">
      <c r="A42" s="25" t="s">
        <v>101</v>
      </c>
      <c r="B42" s="88">
        <v>13</v>
      </c>
      <c r="C42" s="175"/>
      <c r="D42" s="11">
        <v>1</v>
      </c>
      <c r="E42" s="10">
        <v>75</v>
      </c>
      <c r="F42" s="10" t="s">
        <v>25</v>
      </c>
      <c r="G42" s="12" t="s">
        <v>119</v>
      </c>
      <c r="H42" s="10">
        <v>2019</v>
      </c>
      <c r="I42" s="89">
        <v>37</v>
      </c>
      <c r="J42" s="89">
        <f t="shared" si="4"/>
        <v>37</v>
      </c>
      <c r="K42" s="89"/>
      <c r="L42" s="91"/>
    </row>
    <row r="43" spans="1:12" s="12" customFormat="1" ht="16.95" customHeight="1" x14ac:dyDescent="0.3">
      <c r="A43" s="25"/>
      <c r="B43" s="88"/>
      <c r="C43" s="131"/>
      <c r="D43" s="11"/>
      <c r="E43" s="10"/>
      <c r="F43" s="10"/>
      <c r="G43" s="10"/>
      <c r="H43" s="10"/>
      <c r="I43" s="89"/>
      <c r="J43" s="89"/>
      <c r="K43" s="89"/>
      <c r="L43" s="156"/>
    </row>
    <row r="44" spans="1:12" s="32" customFormat="1" ht="27" customHeight="1" x14ac:dyDescent="0.3">
      <c r="A44" s="25"/>
      <c r="B44" s="164"/>
      <c r="C44" s="136" t="s">
        <v>26</v>
      </c>
      <c r="D44" s="39"/>
      <c r="E44" s="40"/>
      <c r="F44" s="40"/>
      <c r="G44" s="38"/>
      <c r="H44" s="164"/>
      <c r="I44" s="154"/>
      <c r="J44" s="154"/>
      <c r="K44" s="154"/>
      <c r="L44" s="155"/>
    </row>
    <row r="45" spans="1:12" s="28" customFormat="1" ht="10.199999999999999" customHeight="1" x14ac:dyDescent="0.3">
      <c r="A45" s="29"/>
      <c r="B45" s="126"/>
      <c r="C45" s="66"/>
      <c r="D45" s="7"/>
      <c r="E45" s="1"/>
      <c r="F45" s="1"/>
      <c r="G45" s="45"/>
      <c r="H45" s="165"/>
      <c r="I45" s="152"/>
      <c r="J45" s="152"/>
      <c r="K45" s="152"/>
      <c r="L45" s="153"/>
    </row>
    <row r="46" spans="1:12" s="12" customFormat="1" ht="22.05" customHeight="1" x14ac:dyDescent="0.3">
      <c r="A46" s="25" t="s">
        <v>101</v>
      </c>
      <c r="B46" s="88">
        <v>14</v>
      </c>
      <c r="C46" s="175"/>
      <c r="D46" s="11">
        <v>6</v>
      </c>
      <c r="E46" s="10">
        <v>75</v>
      </c>
      <c r="F46" s="10" t="s">
        <v>23</v>
      </c>
      <c r="G46" s="23" t="s">
        <v>38</v>
      </c>
      <c r="H46" s="10">
        <v>2023</v>
      </c>
      <c r="I46" s="89">
        <v>12.8</v>
      </c>
      <c r="J46" s="89">
        <f t="shared" ref="J46:J48" si="5">I46*D46</f>
        <v>76.800000000000011</v>
      </c>
      <c r="K46" s="89"/>
      <c r="L46" s="91"/>
    </row>
    <row r="47" spans="1:12" s="12" customFormat="1" ht="22.05" customHeight="1" x14ac:dyDescent="0.3">
      <c r="A47" s="25"/>
      <c r="B47" s="88">
        <v>15</v>
      </c>
      <c r="C47" s="175"/>
      <c r="D47" s="11">
        <v>6</v>
      </c>
      <c r="E47" s="10">
        <v>75</v>
      </c>
      <c r="F47" s="10" t="s">
        <v>23</v>
      </c>
      <c r="G47" s="187" t="s">
        <v>39</v>
      </c>
      <c r="H47" s="10">
        <v>2022</v>
      </c>
      <c r="I47" s="89">
        <v>15.3</v>
      </c>
      <c r="J47" s="89">
        <f t="shared" si="5"/>
        <v>91.800000000000011</v>
      </c>
      <c r="K47" s="89"/>
      <c r="L47" s="91"/>
    </row>
    <row r="48" spans="1:12" s="12" customFormat="1" ht="22.05" customHeight="1" x14ac:dyDescent="0.3">
      <c r="A48" s="25" t="s">
        <v>101</v>
      </c>
      <c r="B48" s="88">
        <v>16</v>
      </c>
      <c r="C48" s="175"/>
      <c r="D48" s="11">
        <v>6</v>
      </c>
      <c r="E48" s="10">
        <v>75</v>
      </c>
      <c r="F48" s="10" t="s">
        <v>24</v>
      </c>
      <c r="G48" s="12" t="s">
        <v>40</v>
      </c>
      <c r="H48" s="10">
        <v>2023</v>
      </c>
      <c r="I48" s="89">
        <v>14</v>
      </c>
      <c r="J48" s="89">
        <f t="shared" si="5"/>
        <v>84</v>
      </c>
      <c r="K48" s="89"/>
      <c r="L48" s="91"/>
    </row>
    <row r="49" spans="1:12" s="28" customFormat="1" ht="16.95" customHeight="1" x14ac:dyDescent="0.3">
      <c r="A49" s="29"/>
      <c r="B49" s="126"/>
      <c r="C49" s="135"/>
      <c r="D49" s="7"/>
      <c r="E49" s="1"/>
      <c r="F49" s="1"/>
      <c r="G49" s="29"/>
      <c r="H49" s="1"/>
      <c r="I49" s="152"/>
      <c r="J49" s="152"/>
      <c r="K49" s="152"/>
      <c r="L49" s="153"/>
    </row>
    <row r="50" spans="1:12" s="32" customFormat="1" ht="27" customHeight="1" x14ac:dyDescent="0.3">
      <c r="A50" s="25"/>
      <c r="B50" s="164"/>
      <c r="C50" s="136" t="s">
        <v>27</v>
      </c>
      <c r="D50" s="39"/>
      <c r="E50" s="40"/>
      <c r="F50" s="40"/>
      <c r="G50" s="46"/>
      <c r="H50" s="164"/>
      <c r="I50" s="154"/>
      <c r="J50" s="154"/>
      <c r="K50" s="154"/>
      <c r="L50" s="155"/>
    </row>
    <row r="51" spans="1:12" s="12" customFormat="1" ht="10.199999999999999" customHeight="1" x14ac:dyDescent="0.3">
      <c r="A51" s="25"/>
      <c r="B51" s="88"/>
      <c r="C51" s="65"/>
      <c r="D51" s="11"/>
      <c r="E51" s="10"/>
      <c r="F51" s="10"/>
      <c r="G51" s="47"/>
      <c r="H51" s="163"/>
      <c r="I51" s="89"/>
      <c r="J51" s="89"/>
      <c r="K51" s="89"/>
      <c r="L51" s="156"/>
    </row>
    <row r="52" spans="1:12" s="12" customFormat="1" ht="22.05" customHeight="1" x14ac:dyDescent="0.3">
      <c r="A52" s="25" t="s">
        <v>101</v>
      </c>
      <c r="B52" s="88">
        <v>17</v>
      </c>
      <c r="C52" s="175"/>
      <c r="D52" s="11">
        <v>6</v>
      </c>
      <c r="E52" s="10">
        <v>75</v>
      </c>
      <c r="F52" s="10" t="s">
        <v>23</v>
      </c>
      <c r="G52" s="12" t="s">
        <v>63</v>
      </c>
      <c r="H52" s="163" t="s">
        <v>81</v>
      </c>
      <c r="I52" s="89">
        <v>11.3</v>
      </c>
      <c r="J52" s="89">
        <f t="shared" ref="J52:J63" si="6">I52*D52</f>
        <v>67.800000000000011</v>
      </c>
      <c r="K52" s="89"/>
      <c r="L52" s="91"/>
    </row>
    <row r="53" spans="1:12" s="12" customFormat="1" ht="22.05" customHeight="1" x14ac:dyDescent="0.3">
      <c r="A53" s="25"/>
      <c r="B53" s="88">
        <v>18</v>
      </c>
      <c r="C53" s="175"/>
      <c r="D53" s="11">
        <v>6</v>
      </c>
      <c r="E53" s="10">
        <v>75</v>
      </c>
      <c r="F53" s="10" t="s">
        <v>23</v>
      </c>
      <c r="G53" s="78" t="s">
        <v>103</v>
      </c>
      <c r="H53" s="163" t="s">
        <v>92</v>
      </c>
      <c r="I53" s="89">
        <v>12.3</v>
      </c>
      <c r="J53" s="89">
        <f t="shared" si="6"/>
        <v>73.800000000000011</v>
      </c>
      <c r="K53" s="89"/>
      <c r="L53" s="91"/>
    </row>
    <row r="54" spans="1:12" s="12" customFormat="1" ht="22.05" customHeight="1" x14ac:dyDescent="0.3">
      <c r="A54" s="25" t="s">
        <v>101</v>
      </c>
      <c r="B54" s="88">
        <v>19</v>
      </c>
      <c r="C54" s="175"/>
      <c r="D54" s="11">
        <v>6</v>
      </c>
      <c r="E54" s="10">
        <v>75</v>
      </c>
      <c r="F54" s="10" t="s">
        <v>25</v>
      </c>
      <c r="G54" s="23" t="s">
        <v>22</v>
      </c>
      <c r="H54" s="10">
        <v>2022</v>
      </c>
      <c r="I54" s="89">
        <v>8.1999999999999993</v>
      </c>
      <c r="J54" s="89">
        <f t="shared" si="6"/>
        <v>49.199999999999996</v>
      </c>
      <c r="K54" s="89"/>
      <c r="L54" s="91"/>
    </row>
    <row r="55" spans="1:12" s="12" customFormat="1" ht="22.05" customHeight="1" x14ac:dyDescent="0.3">
      <c r="A55" s="25" t="s">
        <v>101</v>
      </c>
      <c r="B55" s="88">
        <v>20</v>
      </c>
      <c r="C55" s="175"/>
      <c r="D55" s="11">
        <v>6</v>
      </c>
      <c r="E55" s="10">
        <v>75</v>
      </c>
      <c r="F55" s="10" t="s">
        <v>25</v>
      </c>
      <c r="G55" s="23" t="s">
        <v>102</v>
      </c>
      <c r="H55" s="10">
        <v>2021</v>
      </c>
      <c r="I55" s="89">
        <v>8.9</v>
      </c>
      <c r="J55" s="89">
        <f t="shared" ref="J55" si="7">I55*D55</f>
        <v>53.400000000000006</v>
      </c>
      <c r="K55" s="89"/>
      <c r="L55" s="91"/>
    </row>
    <row r="56" spans="1:12" s="12" customFormat="1" ht="22.05" customHeight="1" x14ac:dyDescent="0.3">
      <c r="A56" s="25" t="s">
        <v>101</v>
      </c>
      <c r="B56" s="88">
        <v>21</v>
      </c>
      <c r="C56" s="175"/>
      <c r="D56" s="11">
        <v>6</v>
      </c>
      <c r="E56" s="10">
        <v>75</v>
      </c>
      <c r="F56" s="10" t="s">
        <v>25</v>
      </c>
      <c r="G56" s="187" t="s">
        <v>70</v>
      </c>
      <c r="H56" s="163" t="s">
        <v>50</v>
      </c>
      <c r="I56" s="89">
        <v>10.4</v>
      </c>
      <c r="J56" s="89">
        <f t="shared" si="6"/>
        <v>62.400000000000006</v>
      </c>
      <c r="K56" s="89"/>
      <c r="L56" s="91"/>
    </row>
    <row r="57" spans="1:12" s="48" customFormat="1" ht="22.05" customHeight="1" x14ac:dyDescent="0.3">
      <c r="A57" s="25"/>
      <c r="B57" s="88">
        <v>22</v>
      </c>
      <c r="C57" s="175"/>
      <c r="D57" s="11">
        <v>6</v>
      </c>
      <c r="E57" s="10">
        <v>75</v>
      </c>
      <c r="F57" s="10" t="s">
        <v>25</v>
      </c>
      <c r="G57" s="23" t="s">
        <v>47</v>
      </c>
      <c r="H57" s="10">
        <v>2020</v>
      </c>
      <c r="I57" s="89">
        <v>13.2</v>
      </c>
      <c r="J57" s="89">
        <f t="shared" si="6"/>
        <v>79.199999999999989</v>
      </c>
      <c r="K57" s="42"/>
      <c r="L57" s="91"/>
    </row>
    <row r="58" spans="1:12" s="48" customFormat="1" ht="22.05" customHeight="1" x14ac:dyDescent="0.3">
      <c r="A58" s="25" t="s">
        <v>101</v>
      </c>
      <c r="B58" s="88">
        <v>23</v>
      </c>
      <c r="C58" s="175"/>
      <c r="D58" s="11">
        <v>6</v>
      </c>
      <c r="E58" s="10">
        <v>75</v>
      </c>
      <c r="F58" s="10" t="s">
        <v>25</v>
      </c>
      <c r="G58" s="12" t="s">
        <v>94</v>
      </c>
      <c r="H58" s="10">
        <v>2021</v>
      </c>
      <c r="I58" s="89">
        <v>14.4</v>
      </c>
      <c r="J58" s="89">
        <f t="shared" si="6"/>
        <v>86.4</v>
      </c>
      <c r="K58" s="42"/>
      <c r="L58" s="91"/>
    </row>
    <row r="59" spans="1:12" s="12" customFormat="1" ht="22.05" customHeight="1" x14ac:dyDescent="0.3">
      <c r="A59" s="25" t="s">
        <v>101</v>
      </c>
      <c r="B59" s="88">
        <v>24</v>
      </c>
      <c r="C59" s="175"/>
      <c r="D59" s="11">
        <v>6</v>
      </c>
      <c r="E59" s="10">
        <v>75</v>
      </c>
      <c r="F59" s="10" t="s">
        <v>25</v>
      </c>
      <c r="G59" s="12" t="s">
        <v>44</v>
      </c>
      <c r="H59" s="10">
        <v>2021</v>
      </c>
      <c r="I59" s="89">
        <v>16.100000000000001</v>
      </c>
      <c r="J59" s="89">
        <f t="shared" si="6"/>
        <v>96.600000000000009</v>
      </c>
      <c r="K59" s="89"/>
      <c r="L59" s="91"/>
    </row>
    <row r="60" spans="1:12" s="74" customFormat="1" ht="22.05" customHeight="1" x14ac:dyDescent="0.3">
      <c r="A60" s="25"/>
      <c r="B60" s="88">
        <v>25</v>
      </c>
      <c r="C60" s="175"/>
      <c r="D60" s="11">
        <v>6</v>
      </c>
      <c r="E60" s="10">
        <v>75</v>
      </c>
      <c r="F60" s="10" t="s">
        <v>25</v>
      </c>
      <c r="G60" s="188" t="s">
        <v>65</v>
      </c>
      <c r="H60" s="10">
        <v>2021</v>
      </c>
      <c r="I60" s="89">
        <v>16.899999999999999</v>
      </c>
      <c r="J60" s="89">
        <f t="shared" si="6"/>
        <v>101.39999999999999</v>
      </c>
      <c r="K60" s="89"/>
      <c r="L60" s="91"/>
    </row>
    <row r="61" spans="1:12" s="74" customFormat="1" ht="22.05" customHeight="1" x14ac:dyDescent="0.3">
      <c r="A61" s="25"/>
      <c r="B61" s="88">
        <v>26</v>
      </c>
      <c r="C61" s="175"/>
      <c r="D61" s="11">
        <v>6</v>
      </c>
      <c r="E61" s="10">
        <v>75</v>
      </c>
      <c r="F61" s="10" t="s">
        <v>25</v>
      </c>
      <c r="G61" s="78" t="s">
        <v>93</v>
      </c>
      <c r="H61" s="10">
        <v>2020</v>
      </c>
      <c r="I61" s="89">
        <v>18</v>
      </c>
      <c r="J61" s="89">
        <f t="shared" si="6"/>
        <v>108</v>
      </c>
      <c r="K61" s="89"/>
      <c r="L61" s="91"/>
    </row>
    <row r="62" spans="1:12" s="74" customFormat="1" ht="22.05" customHeight="1" x14ac:dyDescent="0.3">
      <c r="A62" s="25"/>
      <c r="B62" s="88">
        <v>27</v>
      </c>
      <c r="C62" s="175"/>
      <c r="D62" s="11">
        <v>6</v>
      </c>
      <c r="E62" s="10">
        <v>75</v>
      </c>
      <c r="F62" s="10" t="s">
        <v>25</v>
      </c>
      <c r="G62" s="23" t="s">
        <v>89</v>
      </c>
      <c r="H62" s="10">
        <v>2020</v>
      </c>
      <c r="I62" s="89">
        <v>20.9</v>
      </c>
      <c r="J62" s="89">
        <f t="shared" si="6"/>
        <v>125.39999999999999</v>
      </c>
      <c r="K62" s="89"/>
      <c r="L62" s="91"/>
    </row>
    <row r="63" spans="1:12" s="73" customFormat="1" ht="22.05" customHeight="1" x14ac:dyDescent="0.3">
      <c r="A63" s="25"/>
      <c r="B63" s="88">
        <v>28</v>
      </c>
      <c r="C63" s="175"/>
      <c r="D63" s="11">
        <v>6</v>
      </c>
      <c r="E63" s="10">
        <v>75</v>
      </c>
      <c r="F63" s="10" t="s">
        <v>25</v>
      </c>
      <c r="G63" s="187" t="s">
        <v>64</v>
      </c>
      <c r="H63" s="10">
        <v>2016</v>
      </c>
      <c r="I63" s="89">
        <v>27.9</v>
      </c>
      <c r="J63" s="89">
        <f t="shared" si="6"/>
        <v>167.39999999999998</v>
      </c>
      <c r="K63" s="158"/>
      <c r="L63" s="159"/>
    </row>
    <row r="64" spans="1:12" s="12" customFormat="1" ht="16.95" customHeight="1" x14ac:dyDescent="0.3">
      <c r="A64" s="25"/>
      <c r="B64" s="88"/>
      <c r="C64" s="131"/>
      <c r="D64" s="11"/>
      <c r="E64" s="10"/>
      <c r="F64" s="10"/>
      <c r="G64" s="10"/>
      <c r="H64" s="10"/>
      <c r="I64" s="89"/>
      <c r="J64" s="89"/>
      <c r="K64" s="89"/>
      <c r="L64" s="156"/>
    </row>
    <row r="65" spans="1:12" s="32" customFormat="1" ht="27" customHeight="1" x14ac:dyDescent="0.3">
      <c r="A65" s="25"/>
      <c r="B65" s="164"/>
      <c r="C65" s="136" t="s">
        <v>28</v>
      </c>
      <c r="D65" s="39"/>
      <c r="E65" s="40"/>
      <c r="F65" s="40"/>
      <c r="G65" s="46"/>
      <c r="H65" s="164"/>
      <c r="I65" s="154"/>
      <c r="J65" s="154"/>
      <c r="K65" s="154"/>
      <c r="L65" s="155"/>
    </row>
    <row r="66" spans="1:12" s="12" customFormat="1" ht="10.050000000000001" customHeight="1" x14ac:dyDescent="0.3">
      <c r="A66" s="25"/>
      <c r="B66" s="88"/>
      <c r="C66" s="65"/>
      <c r="D66" s="11"/>
      <c r="E66" s="10"/>
      <c r="F66" s="10"/>
      <c r="G66" s="47"/>
      <c r="H66" s="163"/>
      <c r="I66" s="89"/>
      <c r="J66" s="89"/>
      <c r="K66" s="89"/>
      <c r="L66" s="156"/>
    </row>
    <row r="67" spans="1:12" s="12" customFormat="1" ht="22.05" customHeight="1" x14ac:dyDescent="0.3">
      <c r="A67" s="25" t="s">
        <v>101</v>
      </c>
      <c r="B67" s="88">
        <v>29</v>
      </c>
      <c r="C67" s="175"/>
      <c r="D67" s="11">
        <v>6</v>
      </c>
      <c r="E67" s="10">
        <v>75</v>
      </c>
      <c r="F67" s="10" t="s">
        <v>25</v>
      </c>
      <c r="G67" s="78" t="s">
        <v>55</v>
      </c>
      <c r="H67" s="10">
        <v>2022</v>
      </c>
      <c r="I67" s="177">
        <v>8.8000000000000007</v>
      </c>
      <c r="J67" s="89">
        <f t="shared" ref="J67:J78" si="8">I67*D67</f>
        <v>52.800000000000004</v>
      </c>
      <c r="K67" s="89"/>
      <c r="L67" s="91"/>
    </row>
    <row r="68" spans="1:12" s="12" customFormat="1" ht="22.05" customHeight="1" x14ac:dyDescent="0.3">
      <c r="A68" s="25" t="s">
        <v>101</v>
      </c>
      <c r="B68" s="88">
        <v>30</v>
      </c>
      <c r="C68" s="175"/>
      <c r="D68" s="11">
        <v>6</v>
      </c>
      <c r="E68" s="10">
        <v>75</v>
      </c>
      <c r="F68" s="10" t="s">
        <v>25</v>
      </c>
      <c r="G68" s="78" t="s">
        <v>56</v>
      </c>
      <c r="H68" s="10">
        <v>2022</v>
      </c>
      <c r="I68" s="177">
        <v>11.2</v>
      </c>
      <c r="J68" s="89">
        <f t="shared" si="8"/>
        <v>67.199999999999989</v>
      </c>
      <c r="K68" s="89"/>
      <c r="L68" s="91"/>
    </row>
    <row r="69" spans="1:12" s="76" customFormat="1" ht="22.05" customHeight="1" x14ac:dyDescent="0.3">
      <c r="A69" s="25"/>
      <c r="B69" s="88">
        <v>31</v>
      </c>
      <c r="C69" s="175"/>
      <c r="D69" s="11">
        <v>6</v>
      </c>
      <c r="E69" s="10">
        <v>75</v>
      </c>
      <c r="F69" s="10" t="s">
        <v>25</v>
      </c>
      <c r="G69" s="78" t="s">
        <v>49</v>
      </c>
      <c r="H69" s="10">
        <v>2017</v>
      </c>
      <c r="I69" s="177">
        <v>14.2</v>
      </c>
      <c r="J69" s="89">
        <f t="shared" si="8"/>
        <v>85.199999999999989</v>
      </c>
      <c r="K69" s="160"/>
      <c r="L69" s="91"/>
    </row>
    <row r="70" spans="1:12" s="76" customFormat="1" ht="22.05" customHeight="1" x14ac:dyDescent="0.3">
      <c r="A70" s="25"/>
      <c r="B70" s="88">
        <v>32</v>
      </c>
      <c r="C70" s="175"/>
      <c r="D70" s="11">
        <v>6</v>
      </c>
      <c r="E70" s="10">
        <v>75</v>
      </c>
      <c r="F70" s="10" t="s">
        <v>25</v>
      </c>
      <c r="G70" s="78" t="s">
        <v>110</v>
      </c>
      <c r="H70" s="10">
        <v>2020</v>
      </c>
      <c r="I70" s="177">
        <v>15.2</v>
      </c>
      <c r="J70" s="89">
        <f t="shared" si="8"/>
        <v>91.199999999999989</v>
      </c>
      <c r="K70" s="160"/>
      <c r="L70" s="91"/>
    </row>
    <row r="71" spans="1:12" s="12" customFormat="1" ht="22.05" customHeight="1" x14ac:dyDescent="0.3">
      <c r="A71" s="25" t="s">
        <v>101</v>
      </c>
      <c r="B71" s="88">
        <v>33</v>
      </c>
      <c r="C71" s="175"/>
      <c r="D71" s="11">
        <v>6</v>
      </c>
      <c r="E71" s="10">
        <v>75</v>
      </c>
      <c r="F71" s="10" t="s">
        <v>25</v>
      </c>
      <c r="G71" s="78" t="s">
        <v>48</v>
      </c>
      <c r="H71" s="10">
        <v>2018</v>
      </c>
      <c r="I71" s="177">
        <v>16.5</v>
      </c>
      <c r="J71" s="89">
        <f t="shared" si="8"/>
        <v>99</v>
      </c>
      <c r="K71" s="89"/>
      <c r="L71" s="91"/>
    </row>
    <row r="72" spans="1:12" s="12" customFormat="1" ht="22.05" customHeight="1" x14ac:dyDescent="0.3">
      <c r="A72" s="25"/>
      <c r="B72" s="88">
        <v>34</v>
      </c>
      <c r="C72" s="189"/>
      <c r="D72" s="11">
        <v>6</v>
      </c>
      <c r="E72" s="10">
        <v>75</v>
      </c>
      <c r="F72" s="10" t="s">
        <v>25</v>
      </c>
      <c r="G72" s="78" t="s">
        <v>117</v>
      </c>
      <c r="H72" s="10">
        <v>2017</v>
      </c>
      <c r="I72" s="177">
        <v>16.899999999999999</v>
      </c>
      <c r="J72" s="89">
        <f t="shared" si="8"/>
        <v>101.39999999999999</v>
      </c>
      <c r="K72" s="89"/>
      <c r="L72" s="91"/>
    </row>
    <row r="73" spans="1:12" s="12" customFormat="1" ht="22.05" customHeight="1" x14ac:dyDescent="0.3">
      <c r="A73" s="25"/>
      <c r="B73" s="88">
        <v>35</v>
      </c>
      <c r="C73" s="189"/>
      <c r="D73" s="11">
        <v>6</v>
      </c>
      <c r="E73" s="10">
        <v>75</v>
      </c>
      <c r="F73" s="10" t="s">
        <v>25</v>
      </c>
      <c r="G73" s="78" t="s">
        <v>118</v>
      </c>
      <c r="H73" s="10">
        <v>2020</v>
      </c>
      <c r="I73" s="177">
        <v>16.600000000000001</v>
      </c>
      <c r="J73" s="89">
        <f t="shared" si="8"/>
        <v>99.600000000000009</v>
      </c>
      <c r="K73" s="89"/>
      <c r="L73" s="91"/>
    </row>
    <row r="74" spans="1:12" s="12" customFormat="1" ht="22.05" customHeight="1" x14ac:dyDescent="0.3">
      <c r="A74" s="25"/>
      <c r="B74" s="88">
        <v>36</v>
      </c>
      <c r="C74" s="189"/>
      <c r="D74" s="11">
        <v>6</v>
      </c>
      <c r="E74" s="10">
        <v>75</v>
      </c>
      <c r="F74" s="10" t="s">
        <v>25</v>
      </c>
      <c r="G74" s="23" t="s">
        <v>71</v>
      </c>
      <c r="H74" s="10">
        <v>2020</v>
      </c>
      <c r="I74" s="190">
        <v>16.5</v>
      </c>
      <c r="J74" s="89">
        <f t="shared" si="8"/>
        <v>99</v>
      </c>
      <c r="L74" s="91"/>
    </row>
    <row r="75" spans="1:12" s="12" customFormat="1" ht="22.05" customHeight="1" x14ac:dyDescent="0.3">
      <c r="A75" s="25"/>
      <c r="B75" s="88">
        <v>37</v>
      </c>
      <c r="C75" s="175"/>
      <c r="D75" s="11">
        <v>6</v>
      </c>
      <c r="E75" s="10">
        <v>75</v>
      </c>
      <c r="F75" s="10" t="s">
        <v>25</v>
      </c>
      <c r="G75" s="180" t="s">
        <v>51</v>
      </c>
      <c r="H75" s="10">
        <v>2021</v>
      </c>
      <c r="I75" s="177">
        <v>20.5</v>
      </c>
      <c r="J75" s="89">
        <f t="shared" si="8"/>
        <v>123</v>
      </c>
      <c r="K75" s="89"/>
      <c r="L75" s="91"/>
    </row>
    <row r="76" spans="1:12" s="12" customFormat="1" ht="22.05" customHeight="1" x14ac:dyDescent="0.3">
      <c r="A76" s="25" t="s">
        <v>101</v>
      </c>
      <c r="B76" s="88">
        <v>38</v>
      </c>
      <c r="C76" s="175"/>
      <c r="D76" s="11">
        <v>6</v>
      </c>
      <c r="E76" s="10">
        <v>75</v>
      </c>
      <c r="F76" s="10" t="s">
        <v>25</v>
      </c>
      <c r="G76" s="12" t="s">
        <v>111</v>
      </c>
      <c r="H76" s="10">
        <v>2020</v>
      </c>
      <c r="I76" s="177">
        <v>22.8</v>
      </c>
      <c r="J76" s="89">
        <f t="shared" si="8"/>
        <v>136.80000000000001</v>
      </c>
      <c r="K76" s="89"/>
      <c r="L76" s="91"/>
    </row>
    <row r="77" spans="1:12" s="12" customFormat="1" ht="22.05" customHeight="1" x14ac:dyDescent="0.3">
      <c r="A77" s="25"/>
      <c r="B77" s="88" t="s">
        <v>98</v>
      </c>
      <c r="C77" s="175"/>
      <c r="D77" s="11">
        <v>6</v>
      </c>
      <c r="E77" s="10">
        <v>75</v>
      </c>
      <c r="F77" s="10" t="s">
        <v>25</v>
      </c>
      <c r="G77" s="12" t="s">
        <v>57</v>
      </c>
      <c r="H77" s="10">
        <v>2020</v>
      </c>
      <c r="I77" s="177">
        <v>23.6</v>
      </c>
      <c r="J77" s="89">
        <f t="shared" si="8"/>
        <v>141.60000000000002</v>
      </c>
      <c r="K77" s="89"/>
      <c r="L77" s="91"/>
    </row>
    <row r="78" spans="1:12" s="12" customFormat="1" ht="22.05" customHeight="1" x14ac:dyDescent="0.3">
      <c r="A78" s="25"/>
      <c r="B78" s="88" t="s">
        <v>99</v>
      </c>
      <c r="C78" s="175"/>
      <c r="D78" s="11">
        <v>12</v>
      </c>
      <c r="E78" s="10" t="s">
        <v>7</v>
      </c>
      <c r="F78" s="10" t="s">
        <v>25</v>
      </c>
      <c r="G78" s="12" t="s">
        <v>62</v>
      </c>
      <c r="H78" s="10">
        <v>2020</v>
      </c>
      <c r="I78" s="190">
        <v>12.9</v>
      </c>
      <c r="J78" s="89">
        <f t="shared" si="8"/>
        <v>154.80000000000001</v>
      </c>
      <c r="K78" s="89"/>
      <c r="L78" s="91"/>
    </row>
    <row r="79" spans="1:12" s="12" customFormat="1" ht="16.8" customHeight="1" x14ac:dyDescent="0.3">
      <c r="A79" s="25"/>
      <c r="B79" s="88"/>
      <c r="C79" s="131"/>
      <c r="D79" s="11"/>
      <c r="E79" s="10"/>
      <c r="F79" s="10"/>
      <c r="G79" s="25"/>
      <c r="H79" s="10"/>
      <c r="I79" s="89"/>
      <c r="J79" s="89"/>
      <c r="K79" s="89"/>
      <c r="L79" s="156"/>
    </row>
    <row r="80" spans="1:12" ht="6.6" customHeight="1" x14ac:dyDescent="0.3">
      <c r="A80" s="181"/>
      <c r="B80" s="105"/>
      <c r="C80" s="26"/>
      <c r="E80" s="6"/>
      <c r="F80" s="12"/>
      <c r="G80" s="59"/>
      <c r="H80" s="12"/>
      <c r="I80" s="10"/>
      <c r="K80" s="49"/>
      <c r="L80" s="12"/>
    </row>
    <row r="81" spans="1:12" s="49" customFormat="1" ht="37.200000000000003" customHeight="1" x14ac:dyDescent="0.3">
      <c r="A81" s="182"/>
      <c r="B81" s="124" t="s">
        <v>106</v>
      </c>
      <c r="C81" s="79"/>
      <c r="D81" s="79"/>
      <c r="E81" s="80"/>
      <c r="F81" s="81"/>
      <c r="G81" s="80"/>
      <c r="H81" s="150"/>
      <c r="I81" s="100"/>
      <c r="J81" s="12"/>
      <c r="K81" s="13"/>
      <c r="L81" s="12"/>
    </row>
    <row r="82" spans="1:12" x14ac:dyDescent="0.3">
      <c r="A82" s="181"/>
      <c r="B82" s="105"/>
      <c r="C82" s="82"/>
      <c r="D82" s="149"/>
      <c r="E82" s="83"/>
      <c r="F82" s="78"/>
      <c r="G82" s="77"/>
      <c r="H82" s="12"/>
      <c r="I82" s="10"/>
      <c r="K82" s="13"/>
      <c r="L82" s="12"/>
    </row>
    <row r="83" spans="1:12" ht="12.6" customHeight="1" x14ac:dyDescent="0.3">
      <c r="A83" s="181"/>
      <c r="B83" s="105"/>
      <c r="C83" s="82"/>
      <c r="D83" s="149"/>
      <c r="E83" s="83"/>
      <c r="F83" s="78"/>
      <c r="G83" s="77"/>
      <c r="H83" s="12"/>
      <c r="I83" s="10"/>
      <c r="K83" s="26"/>
      <c r="L83" s="12"/>
    </row>
    <row r="84" spans="1:12" s="26" customFormat="1" ht="21" customHeight="1" x14ac:dyDescent="0.3">
      <c r="A84" s="183"/>
      <c r="B84" s="103" t="s">
        <v>82</v>
      </c>
      <c r="D84" s="197" t="s">
        <v>0</v>
      </c>
      <c r="E84" s="197"/>
      <c r="F84" s="85"/>
      <c r="G84" s="198"/>
      <c r="H84" s="199" t="s">
        <v>1</v>
      </c>
      <c r="I84" s="195" t="s">
        <v>2</v>
      </c>
      <c r="J84" s="195" t="s">
        <v>5</v>
      </c>
      <c r="K84" s="151"/>
      <c r="L84" s="196" t="s">
        <v>6</v>
      </c>
    </row>
    <row r="85" spans="1:12" s="27" customFormat="1" ht="19.8" customHeight="1" x14ac:dyDescent="0.3">
      <c r="A85" s="183"/>
      <c r="B85" s="103"/>
      <c r="D85" s="86" t="s">
        <v>3</v>
      </c>
      <c r="E85" s="129" t="s">
        <v>37</v>
      </c>
      <c r="F85" s="87"/>
      <c r="G85" s="198"/>
      <c r="H85" s="199"/>
      <c r="I85" s="195"/>
      <c r="J85" s="195"/>
      <c r="K85" s="151"/>
      <c r="L85" s="196"/>
    </row>
    <row r="86" spans="1:12" s="27" customFormat="1" ht="3.6" customHeight="1" x14ac:dyDescent="0.3">
      <c r="A86" s="183"/>
      <c r="B86" s="103"/>
      <c r="C86" s="5"/>
      <c r="D86" s="5"/>
      <c r="E86" s="3"/>
      <c r="F86" s="9"/>
      <c r="G86" s="60"/>
      <c r="H86" s="162"/>
      <c r="I86" s="10"/>
      <c r="J86" s="12"/>
      <c r="K86" s="12"/>
      <c r="L86" s="12"/>
    </row>
    <row r="87" spans="1:12" s="12" customFormat="1" ht="16.8" customHeight="1" x14ac:dyDescent="0.3">
      <c r="A87" s="25"/>
      <c r="B87" s="88"/>
      <c r="C87" s="131"/>
      <c r="D87" s="11"/>
      <c r="E87" s="10"/>
      <c r="F87" s="10"/>
      <c r="G87" s="25"/>
      <c r="H87" s="10"/>
      <c r="I87" s="89"/>
      <c r="J87" s="89"/>
      <c r="K87" s="89"/>
      <c r="L87" s="156"/>
    </row>
    <row r="88" spans="1:12" s="32" customFormat="1" ht="27" customHeight="1" x14ac:dyDescent="0.3">
      <c r="A88" s="25"/>
      <c r="B88" s="164"/>
      <c r="C88" s="136" t="s">
        <v>29</v>
      </c>
      <c r="D88" s="39"/>
      <c r="E88" s="40"/>
      <c r="F88" s="40"/>
      <c r="G88" s="41"/>
      <c r="H88" s="164"/>
      <c r="I88" s="154"/>
      <c r="J88" s="154"/>
      <c r="K88" s="154"/>
      <c r="L88" s="155"/>
    </row>
    <row r="89" spans="1:12" s="12" customFormat="1" ht="10.050000000000001" customHeight="1" x14ac:dyDescent="0.3">
      <c r="A89" s="25"/>
      <c r="B89" s="88"/>
      <c r="C89" s="65"/>
      <c r="D89" s="11"/>
      <c r="E89" s="10"/>
      <c r="F89" s="10"/>
      <c r="G89" s="47"/>
      <c r="H89" s="163"/>
      <c r="I89" s="89"/>
      <c r="J89" s="89"/>
      <c r="K89" s="89"/>
      <c r="L89" s="156"/>
    </row>
    <row r="90" spans="1:12" s="12" customFormat="1" ht="21" customHeight="1" x14ac:dyDescent="0.3">
      <c r="A90" s="25" t="s">
        <v>101</v>
      </c>
      <c r="B90" s="88">
        <v>40</v>
      </c>
      <c r="C90" s="175"/>
      <c r="D90" s="11">
        <v>6</v>
      </c>
      <c r="E90" s="10">
        <v>75</v>
      </c>
      <c r="F90" s="10" t="s">
        <v>23</v>
      </c>
      <c r="G90" s="12" t="s">
        <v>58</v>
      </c>
      <c r="H90" s="10">
        <v>2022</v>
      </c>
      <c r="I90" s="89">
        <v>15.2</v>
      </c>
      <c r="J90" s="89">
        <f>I90*D90</f>
        <v>91.199999999999989</v>
      </c>
      <c r="K90" s="89"/>
      <c r="L90" s="91"/>
    </row>
    <row r="91" spans="1:12" s="12" customFormat="1" ht="21" customHeight="1" x14ac:dyDescent="0.3">
      <c r="A91" s="25"/>
      <c r="B91" s="88">
        <v>41</v>
      </c>
      <c r="C91" s="175"/>
      <c r="D91" s="11">
        <v>6</v>
      </c>
      <c r="E91" s="10">
        <v>75</v>
      </c>
      <c r="F91" s="10" t="s">
        <v>25</v>
      </c>
      <c r="G91" s="176" t="s">
        <v>112</v>
      </c>
      <c r="H91" s="10">
        <v>2021</v>
      </c>
      <c r="I91" s="89">
        <v>13.9</v>
      </c>
      <c r="J91" s="89">
        <f>I91*D91</f>
        <v>83.4</v>
      </c>
      <c r="K91" s="89"/>
      <c r="L91" s="91"/>
    </row>
    <row r="92" spans="1:12" s="12" customFormat="1" ht="21" customHeight="1" x14ac:dyDescent="0.3">
      <c r="A92" s="25"/>
      <c r="B92" s="88">
        <v>42</v>
      </c>
      <c r="C92" s="175"/>
      <c r="D92" s="11">
        <v>6</v>
      </c>
      <c r="E92" s="10">
        <v>75</v>
      </c>
      <c r="F92" s="10" t="s">
        <v>25</v>
      </c>
      <c r="G92" s="12" t="s">
        <v>54</v>
      </c>
      <c r="H92" s="10">
        <v>2021</v>
      </c>
      <c r="I92" s="89">
        <v>15.2</v>
      </c>
      <c r="J92" s="89">
        <f>I92*D92</f>
        <v>91.199999999999989</v>
      </c>
      <c r="K92" s="89"/>
      <c r="L92" s="91"/>
    </row>
    <row r="93" spans="1:12" s="12" customFormat="1" ht="21" customHeight="1" x14ac:dyDescent="0.3">
      <c r="A93" s="25"/>
      <c r="B93" s="88">
        <v>43</v>
      </c>
      <c r="C93" s="175"/>
      <c r="D93" s="11">
        <v>6</v>
      </c>
      <c r="E93" s="10">
        <v>75</v>
      </c>
      <c r="F93" s="10" t="s">
        <v>25</v>
      </c>
      <c r="G93" s="12" t="s">
        <v>113</v>
      </c>
      <c r="H93" s="10">
        <v>2019</v>
      </c>
      <c r="I93" s="89">
        <v>19.8</v>
      </c>
      <c r="J93" s="89">
        <f>I93*D93</f>
        <v>118.80000000000001</v>
      </c>
      <c r="K93" s="89"/>
      <c r="L93" s="91"/>
    </row>
    <row r="94" spans="1:12" s="28" customFormat="1" ht="16.95" customHeight="1" x14ac:dyDescent="0.3">
      <c r="A94" s="29"/>
      <c r="B94" s="126"/>
      <c r="C94" s="135"/>
      <c r="D94" s="7"/>
      <c r="E94" s="1"/>
      <c r="F94" s="1"/>
      <c r="G94" s="29"/>
      <c r="H94" s="1"/>
      <c r="I94" s="152"/>
      <c r="J94" s="152"/>
      <c r="K94" s="152"/>
      <c r="L94" s="153"/>
    </row>
    <row r="95" spans="1:12" s="27" customFormat="1" ht="19.8" x14ac:dyDescent="0.3">
      <c r="A95" s="25"/>
      <c r="B95" s="148"/>
      <c r="C95" s="65"/>
      <c r="D95" s="86"/>
      <c r="E95" s="129"/>
      <c r="F95" s="84"/>
      <c r="G95" s="87"/>
      <c r="H95" s="10"/>
      <c r="I95" s="162"/>
      <c r="J95" s="151"/>
      <c r="K95" s="151"/>
      <c r="L95" s="10"/>
    </row>
    <row r="96" spans="1:12" s="33" customFormat="1" ht="27" customHeight="1" x14ac:dyDescent="0.3">
      <c r="A96" s="29"/>
      <c r="B96" s="164"/>
      <c r="C96" s="136" t="s">
        <v>30</v>
      </c>
      <c r="D96" s="39"/>
      <c r="E96" s="40"/>
      <c r="F96" s="40"/>
      <c r="G96" s="41"/>
      <c r="H96" s="164"/>
      <c r="I96" s="154"/>
      <c r="J96" s="154"/>
      <c r="K96" s="154"/>
      <c r="L96" s="155"/>
    </row>
    <row r="97" spans="1:12" s="12" customFormat="1" ht="10.050000000000001" customHeight="1" x14ac:dyDescent="0.3">
      <c r="A97" s="25"/>
      <c r="B97" s="163"/>
      <c r="C97" s="65"/>
      <c r="D97" s="11"/>
      <c r="E97" s="10"/>
      <c r="F97" s="10"/>
      <c r="G97" s="47"/>
      <c r="H97" s="163"/>
      <c r="I97" s="89"/>
      <c r="J97" s="89"/>
      <c r="K97" s="89"/>
      <c r="L97" s="156"/>
    </row>
    <row r="98" spans="1:12" s="67" customFormat="1" ht="21" customHeight="1" x14ac:dyDescent="0.3">
      <c r="A98" s="25" t="s">
        <v>101</v>
      </c>
      <c r="B98" s="88">
        <v>44</v>
      </c>
      <c r="C98" s="175"/>
      <c r="D98" s="11">
        <v>6</v>
      </c>
      <c r="E98" s="10">
        <v>75</v>
      </c>
      <c r="F98" s="10" t="s">
        <v>23</v>
      </c>
      <c r="G98" s="23" t="s">
        <v>53</v>
      </c>
      <c r="H98" s="10">
        <v>2022</v>
      </c>
      <c r="I98" s="89">
        <v>18.8</v>
      </c>
      <c r="J98" s="89">
        <f t="shared" ref="J98:J100" si="9">I98*D98</f>
        <v>112.80000000000001</v>
      </c>
      <c r="K98" s="12"/>
      <c r="L98" s="91"/>
    </row>
    <row r="99" spans="1:12" s="67" customFormat="1" ht="21" customHeight="1" x14ac:dyDescent="0.3">
      <c r="A99" s="25" t="s">
        <v>101</v>
      </c>
      <c r="B99" s="88">
        <v>45</v>
      </c>
      <c r="C99" s="175"/>
      <c r="D99" s="11">
        <v>6</v>
      </c>
      <c r="E99" s="10">
        <v>75</v>
      </c>
      <c r="F99" s="10" t="s">
        <v>25</v>
      </c>
      <c r="G99" s="23" t="s">
        <v>66</v>
      </c>
      <c r="H99" s="10">
        <v>2021</v>
      </c>
      <c r="I99" s="177">
        <v>15.9</v>
      </c>
      <c r="J99" s="89">
        <f t="shared" si="9"/>
        <v>95.4</v>
      </c>
      <c r="K99" s="89"/>
      <c r="L99" s="91"/>
    </row>
    <row r="100" spans="1:12" s="67" customFormat="1" ht="21" customHeight="1" x14ac:dyDescent="0.3">
      <c r="A100" s="25" t="s">
        <v>101</v>
      </c>
      <c r="B100" s="88">
        <v>46</v>
      </c>
      <c r="C100" s="175"/>
      <c r="D100" s="11">
        <v>6</v>
      </c>
      <c r="E100" s="10">
        <v>75</v>
      </c>
      <c r="F100" s="10" t="s">
        <v>25</v>
      </c>
      <c r="G100" s="12" t="s">
        <v>52</v>
      </c>
      <c r="H100" s="10">
        <v>2021</v>
      </c>
      <c r="I100" s="177">
        <v>22.3</v>
      </c>
      <c r="J100" s="89">
        <f t="shared" si="9"/>
        <v>133.80000000000001</v>
      </c>
      <c r="K100" s="12"/>
      <c r="L100" s="91"/>
    </row>
    <row r="101" spans="1:12" s="12" customFormat="1" ht="16.95" customHeight="1" x14ac:dyDescent="0.3">
      <c r="A101" s="25"/>
      <c r="B101" s="88"/>
      <c r="C101" s="131"/>
      <c r="D101" s="11"/>
      <c r="E101" s="10"/>
      <c r="F101" s="10"/>
      <c r="G101" s="25"/>
      <c r="H101" s="10"/>
      <c r="I101" s="89"/>
      <c r="J101" s="89"/>
      <c r="K101" s="89"/>
      <c r="L101" s="156"/>
    </row>
    <row r="102" spans="1:12" s="12" customFormat="1" ht="3.6" customHeight="1" x14ac:dyDescent="0.3">
      <c r="A102" s="25"/>
      <c r="B102" s="88"/>
      <c r="C102" s="131"/>
      <c r="D102" s="11"/>
      <c r="E102" s="10"/>
      <c r="F102" s="10"/>
      <c r="G102" s="25"/>
      <c r="H102" s="10"/>
      <c r="I102" s="89"/>
      <c r="J102" s="89"/>
      <c r="K102" s="89"/>
      <c r="L102" s="156"/>
    </row>
    <row r="103" spans="1:12" s="32" customFormat="1" ht="27" customHeight="1" x14ac:dyDescent="0.3">
      <c r="A103" s="25"/>
      <c r="B103" s="164"/>
      <c r="C103" s="136" t="s">
        <v>32</v>
      </c>
      <c r="D103" s="39"/>
      <c r="E103" s="40"/>
      <c r="F103" s="40"/>
      <c r="G103" s="46"/>
      <c r="H103" s="164"/>
      <c r="I103" s="154"/>
      <c r="J103" s="154"/>
      <c r="K103" s="154"/>
      <c r="L103" s="155"/>
    </row>
    <row r="104" spans="1:12" s="12" customFormat="1" ht="16.95" customHeight="1" x14ac:dyDescent="0.3">
      <c r="A104" s="25"/>
      <c r="B104" s="88"/>
      <c r="C104" s="131"/>
      <c r="D104" s="11"/>
      <c r="E104" s="10"/>
      <c r="F104" s="10"/>
      <c r="G104" s="25"/>
      <c r="H104" s="10"/>
      <c r="I104" s="89"/>
      <c r="J104" s="89"/>
      <c r="K104" s="89"/>
      <c r="L104" s="156"/>
    </row>
    <row r="105" spans="1:12" s="12" customFormat="1" ht="19.8" customHeight="1" x14ac:dyDescent="0.3">
      <c r="A105" s="25" t="s">
        <v>101</v>
      </c>
      <c r="B105" s="88">
        <v>47</v>
      </c>
      <c r="C105" s="191"/>
      <c r="D105" s="179">
        <v>6</v>
      </c>
      <c r="E105" s="77">
        <v>75</v>
      </c>
      <c r="F105" s="77" t="s">
        <v>23</v>
      </c>
      <c r="G105" s="78" t="s">
        <v>90</v>
      </c>
      <c r="H105" s="163" t="s">
        <v>81</v>
      </c>
      <c r="I105" s="89">
        <v>13.8</v>
      </c>
      <c r="J105" s="89">
        <f t="shared" ref="J105:J111" si="10">I105*D105</f>
        <v>82.800000000000011</v>
      </c>
      <c r="K105" s="89"/>
      <c r="L105" s="90"/>
    </row>
    <row r="106" spans="1:12" s="146" customFormat="1" ht="19.8" x14ac:dyDescent="0.3">
      <c r="A106" s="25"/>
      <c r="B106" s="88">
        <v>48</v>
      </c>
      <c r="C106" s="191"/>
      <c r="D106" s="179">
        <v>6</v>
      </c>
      <c r="E106" s="77">
        <v>75</v>
      </c>
      <c r="F106" s="77" t="s">
        <v>23</v>
      </c>
      <c r="G106" s="78" t="s">
        <v>59</v>
      </c>
      <c r="H106" s="192">
        <v>2022</v>
      </c>
      <c r="I106" s="190">
        <v>17.2</v>
      </c>
      <c r="J106" s="89">
        <f t="shared" si="10"/>
        <v>103.19999999999999</v>
      </c>
      <c r="K106" s="161"/>
      <c r="L106" s="90"/>
    </row>
    <row r="107" spans="1:12" s="12" customFormat="1" ht="21" customHeight="1" x14ac:dyDescent="0.3">
      <c r="A107" s="25" t="s">
        <v>101</v>
      </c>
      <c r="B107" s="88">
        <v>49</v>
      </c>
      <c r="C107" s="175"/>
      <c r="D107" s="11">
        <v>6</v>
      </c>
      <c r="E107" s="10">
        <v>75</v>
      </c>
      <c r="F107" s="10" t="s">
        <v>25</v>
      </c>
      <c r="G107" s="23" t="s">
        <v>41</v>
      </c>
      <c r="H107" s="10">
        <v>2021</v>
      </c>
      <c r="I107" s="177">
        <v>10.5</v>
      </c>
      <c r="J107" s="89">
        <f>I107*D107</f>
        <v>63</v>
      </c>
      <c r="K107" s="89"/>
      <c r="L107" s="91"/>
    </row>
    <row r="108" spans="1:12" s="42" customFormat="1" ht="21" customHeight="1" x14ac:dyDescent="0.3">
      <c r="A108" s="25" t="s">
        <v>101</v>
      </c>
      <c r="B108" s="88">
        <v>50</v>
      </c>
      <c r="C108" s="175"/>
      <c r="D108" s="11">
        <v>6</v>
      </c>
      <c r="E108" s="10">
        <v>75</v>
      </c>
      <c r="F108" s="10" t="s">
        <v>25</v>
      </c>
      <c r="G108" s="23" t="s">
        <v>45</v>
      </c>
      <c r="H108" s="193">
        <v>2020</v>
      </c>
      <c r="I108" s="177">
        <v>16.899999999999999</v>
      </c>
      <c r="J108" s="89">
        <f t="shared" si="10"/>
        <v>101.39999999999999</v>
      </c>
      <c r="K108" s="106"/>
      <c r="L108" s="91"/>
    </row>
    <row r="109" spans="1:12" s="42" customFormat="1" ht="21" customHeight="1" x14ac:dyDescent="0.3">
      <c r="A109" s="25" t="s">
        <v>101</v>
      </c>
      <c r="B109" s="88">
        <v>51</v>
      </c>
      <c r="C109" s="175"/>
      <c r="D109" s="11">
        <v>6</v>
      </c>
      <c r="E109" s="10">
        <v>75</v>
      </c>
      <c r="F109" s="10" t="s">
        <v>25</v>
      </c>
      <c r="G109" s="12" t="s">
        <v>72</v>
      </c>
      <c r="H109" s="193">
        <v>2021</v>
      </c>
      <c r="I109" s="177">
        <v>18.2</v>
      </c>
      <c r="J109" s="89">
        <f t="shared" si="10"/>
        <v>109.19999999999999</v>
      </c>
      <c r="K109" s="106"/>
      <c r="L109" s="91"/>
    </row>
    <row r="110" spans="1:12" s="75" customFormat="1" ht="21" customHeight="1" x14ac:dyDescent="0.3">
      <c r="A110" s="25" t="s">
        <v>101</v>
      </c>
      <c r="B110" s="88">
        <v>52</v>
      </c>
      <c r="C110" s="175"/>
      <c r="D110" s="11">
        <v>6</v>
      </c>
      <c r="E110" s="10">
        <v>75</v>
      </c>
      <c r="F110" s="10" t="s">
        <v>25</v>
      </c>
      <c r="G110" s="78" t="s">
        <v>60</v>
      </c>
      <c r="H110" s="193">
        <v>2021</v>
      </c>
      <c r="I110" s="177">
        <v>20.8</v>
      </c>
      <c r="J110" s="89">
        <f t="shared" si="10"/>
        <v>124.80000000000001</v>
      </c>
      <c r="K110" s="89"/>
      <c r="L110" s="91"/>
    </row>
    <row r="111" spans="1:12" s="42" customFormat="1" ht="21" customHeight="1" x14ac:dyDescent="0.3">
      <c r="A111" s="25"/>
      <c r="B111" s="88">
        <v>53</v>
      </c>
      <c r="C111" s="175"/>
      <c r="D111" s="11">
        <v>6</v>
      </c>
      <c r="E111" s="10">
        <v>75</v>
      </c>
      <c r="F111" s="10" t="s">
        <v>25</v>
      </c>
      <c r="G111" s="23" t="s">
        <v>67</v>
      </c>
      <c r="H111" s="193">
        <v>2021</v>
      </c>
      <c r="I111" s="177">
        <v>24.1</v>
      </c>
      <c r="J111" s="89">
        <f t="shared" si="10"/>
        <v>144.60000000000002</v>
      </c>
      <c r="K111" s="89"/>
      <c r="L111" s="91"/>
    </row>
    <row r="112" spans="1:12" s="12" customFormat="1" ht="16.95" customHeight="1" x14ac:dyDescent="0.3">
      <c r="A112" s="25"/>
      <c r="B112" s="88"/>
      <c r="C112" s="131"/>
      <c r="D112" s="11"/>
      <c r="E112" s="10"/>
      <c r="F112" s="10"/>
      <c r="G112" s="25"/>
      <c r="H112" s="10"/>
      <c r="I112" s="89"/>
      <c r="J112" s="89"/>
      <c r="K112" s="89"/>
      <c r="L112" s="156"/>
    </row>
    <row r="113" spans="1:12" s="139" customFormat="1" ht="27" customHeight="1" x14ac:dyDescent="0.3">
      <c r="A113" s="184"/>
      <c r="B113" s="40"/>
      <c r="C113" s="166" t="s">
        <v>78</v>
      </c>
      <c r="D113" s="137"/>
      <c r="E113" s="138"/>
      <c r="F113" s="138"/>
      <c r="G113" s="138"/>
      <c r="H113" s="40"/>
      <c r="I113" s="40"/>
      <c r="J113" s="40"/>
      <c r="K113" s="40"/>
      <c r="L113" s="40"/>
    </row>
    <row r="114" spans="1:12" s="140" customFormat="1" ht="10.050000000000001" customHeight="1" x14ac:dyDescent="0.3">
      <c r="A114" s="29"/>
      <c r="B114" s="147"/>
      <c r="C114" s="141"/>
      <c r="D114" s="142"/>
      <c r="E114" s="130"/>
      <c r="F114" s="130"/>
      <c r="G114" s="143"/>
      <c r="H114" s="1"/>
      <c r="I114" s="152"/>
      <c r="J114" s="152"/>
      <c r="K114" s="152"/>
      <c r="L114" s="153"/>
    </row>
    <row r="115" spans="1:12" s="144" customFormat="1" ht="21" customHeight="1" x14ac:dyDescent="0.3">
      <c r="A115" s="25"/>
      <c r="B115" s="88">
        <v>54</v>
      </c>
      <c r="C115" s="178"/>
      <c r="D115" s="179">
        <v>6</v>
      </c>
      <c r="E115" s="77">
        <v>75</v>
      </c>
      <c r="F115" s="77" t="s">
        <v>23</v>
      </c>
      <c r="G115" s="180" t="s">
        <v>75</v>
      </c>
      <c r="H115" s="10">
        <v>2022</v>
      </c>
      <c r="I115" s="89">
        <v>8.1999999999999993</v>
      </c>
      <c r="J115" s="89">
        <f>I115*D115</f>
        <v>49.199999999999996</v>
      </c>
      <c r="K115" s="89"/>
      <c r="L115" s="91"/>
    </row>
    <row r="116" spans="1:12" s="144" customFormat="1" ht="21" customHeight="1" x14ac:dyDescent="0.3">
      <c r="A116" s="132"/>
      <c r="B116" s="88">
        <v>55</v>
      </c>
      <c r="C116" s="178"/>
      <c r="D116" s="179">
        <v>6</v>
      </c>
      <c r="E116" s="77">
        <v>75</v>
      </c>
      <c r="F116" s="77" t="s">
        <v>23</v>
      </c>
      <c r="G116" s="78" t="s">
        <v>79</v>
      </c>
      <c r="H116" s="10">
        <v>2022</v>
      </c>
      <c r="I116" s="89">
        <v>11.2</v>
      </c>
      <c r="J116" s="89">
        <f t="shared" ref="J116:J119" si="11">I116*D116</f>
        <v>67.199999999999989</v>
      </c>
      <c r="K116" s="89"/>
      <c r="L116" s="91"/>
    </row>
    <row r="117" spans="1:12" s="144" customFormat="1" ht="21" customHeight="1" x14ac:dyDescent="0.3">
      <c r="A117" s="132"/>
      <c r="B117" s="88">
        <v>56</v>
      </c>
      <c r="C117" s="178"/>
      <c r="D117" s="179">
        <v>6</v>
      </c>
      <c r="E117" s="77">
        <v>75</v>
      </c>
      <c r="F117" s="77" t="s">
        <v>25</v>
      </c>
      <c r="G117" s="78" t="s">
        <v>76</v>
      </c>
      <c r="H117" s="10">
        <v>2021</v>
      </c>
      <c r="I117" s="89">
        <v>12.8</v>
      </c>
      <c r="J117" s="89">
        <f t="shared" si="11"/>
        <v>76.800000000000011</v>
      </c>
      <c r="K117" s="12"/>
      <c r="L117" s="91"/>
    </row>
    <row r="118" spans="1:12" s="144" customFormat="1" ht="21" customHeight="1" x14ac:dyDescent="0.3">
      <c r="A118" s="132"/>
      <c r="B118" s="88">
        <v>57</v>
      </c>
      <c r="C118" s="178"/>
      <c r="D118" s="179">
        <v>6</v>
      </c>
      <c r="E118" s="77">
        <v>75</v>
      </c>
      <c r="F118" s="77" t="s">
        <v>25</v>
      </c>
      <c r="G118" s="180" t="s">
        <v>77</v>
      </c>
      <c r="H118" s="10">
        <v>2020</v>
      </c>
      <c r="I118" s="89">
        <v>15.3</v>
      </c>
      <c r="J118" s="89">
        <f t="shared" si="11"/>
        <v>91.800000000000011</v>
      </c>
      <c r="K118" s="12"/>
      <c r="L118" s="91"/>
    </row>
    <row r="119" spans="1:12" s="144" customFormat="1" ht="21" customHeight="1" x14ac:dyDescent="0.3">
      <c r="A119" s="132"/>
      <c r="B119" s="88">
        <v>58</v>
      </c>
      <c r="C119" s="178"/>
      <c r="D119" s="179">
        <v>6</v>
      </c>
      <c r="E119" s="77">
        <v>75</v>
      </c>
      <c r="F119" s="77" t="s">
        <v>25</v>
      </c>
      <c r="G119" s="180" t="s">
        <v>80</v>
      </c>
      <c r="H119" s="193">
        <v>2021</v>
      </c>
      <c r="I119" s="89">
        <v>18.899999999999999</v>
      </c>
      <c r="J119" s="89">
        <f t="shared" si="11"/>
        <v>113.39999999999999</v>
      </c>
      <c r="K119" s="89"/>
      <c r="L119" s="91"/>
    </row>
    <row r="120" spans="1:12" s="30" customFormat="1" ht="20.25" customHeight="1" x14ac:dyDescent="0.3">
      <c r="A120" s="25"/>
      <c r="B120" s="88"/>
      <c r="C120" s="200"/>
      <c r="D120" s="200"/>
      <c r="E120" s="200"/>
      <c r="H120" s="10"/>
      <c r="I120" s="11"/>
      <c r="J120" s="12"/>
      <c r="K120" s="11"/>
      <c r="L120" s="10"/>
    </row>
    <row r="121" spans="1:12" s="33" customFormat="1" ht="27" customHeight="1" x14ac:dyDescent="0.3">
      <c r="A121" s="25"/>
      <c r="B121" s="164"/>
      <c r="C121" s="136" t="s">
        <v>4</v>
      </c>
      <c r="D121" s="39"/>
      <c r="E121" s="40"/>
      <c r="F121" s="40"/>
      <c r="G121" s="40"/>
      <c r="H121" s="36"/>
      <c r="I121" s="40"/>
      <c r="J121" s="40"/>
      <c r="K121" s="40"/>
      <c r="L121" s="36"/>
    </row>
    <row r="122" spans="1:12" s="28" customFormat="1" ht="10.050000000000001" customHeight="1" x14ac:dyDescent="0.3">
      <c r="A122" s="29"/>
      <c r="B122" s="126"/>
      <c r="C122" s="135"/>
      <c r="D122" s="7"/>
      <c r="E122" s="1"/>
      <c r="F122" s="1"/>
      <c r="G122" s="29"/>
      <c r="H122" s="1"/>
      <c r="I122" s="152"/>
      <c r="J122" s="152"/>
      <c r="K122" s="152"/>
      <c r="L122" s="153"/>
    </row>
    <row r="123" spans="1:12" s="12" customFormat="1" ht="21" customHeight="1" x14ac:dyDescent="0.3">
      <c r="A123" s="25" t="s">
        <v>101</v>
      </c>
      <c r="B123" s="88">
        <v>59</v>
      </c>
      <c r="C123" s="175"/>
      <c r="D123" s="11">
        <v>6</v>
      </c>
      <c r="E123" s="10">
        <v>75</v>
      </c>
      <c r="F123" s="10" t="s">
        <v>34</v>
      </c>
      <c r="G123" s="23" t="s">
        <v>68</v>
      </c>
      <c r="H123" s="10" t="s">
        <v>73</v>
      </c>
      <c r="I123" s="89">
        <v>12.4</v>
      </c>
      <c r="J123" s="89">
        <f t="shared" ref="J123:J127" si="12">I123*D123</f>
        <v>74.400000000000006</v>
      </c>
      <c r="K123" s="89"/>
      <c r="L123" s="91"/>
    </row>
    <row r="124" spans="1:12" s="12" customFormat="1" ht="21" customHeight="1" x14ac:dyDescent="0.3">
      <c r="A124" s="25"/>
      <c r="B124" s="88">
        <v>60</v>
      </c>
      <c r="C124" s="175"/>
      <c r="D124" s="11">
        <v>6</v>
      </c>
      <c r="E124" s="10">
        <v>75</v>
      </c>
      <c r="F124" s="10" t="s">
        <v>34</v>
      </c>
      <c r="G124" s="12" t="s">
        <v>46</v>
      </c>
      <c r="H124" s="193">
        <v>2022</v>
      </c>
      <c r="I124" s="89">
        <v>13.5</v>
      </c>
      <c r="J124" s="89">
        <f t="shared" si="12"/>
        <v>81</v>
      </c>
      <c r="K124" s="89"/>
      <c r="L124" s="91"/>
    </row>
    <row r="125" spans="1:12" s="12" customFormat="1" ht="21" customHeight="1" x14ac:dyDescent="0.3">
      <c r="A125" s="25"/>
      <c r="B125" s="88">
        <v>61</v>
      </c>
      <c r="C125" s="175"/>
      <c r="D125" s="11">
        <v>6</v>
      </c>
      <c r="E125" s="10">
        <v>75</v>
      </c>
      <c r="F125" s="10" t="s">
        <v>34</v>
      </c>
      <c r="G125" s="12" t="s">
        <v>115</v>
      </c>
      <c r="H125" s="193">
        <v>2022</v>
      </c>
      <c r="I125" s="89">
        <v>17.5</v>
      </c>
      <c r="J125" s="89">
        <f t="shared" si="12"/>
        <v>105</v>
      </c>
      <c r="K125" s="89"/>
      <c r="L125" s="91"/>
    </row>
    <row r="126" spans="1:12" s="12" customFormat="1" ht="21" customHeight="1" x14ac:dyDescent="0.3">
      <c r="A126" s="25"/>
      <c r="B126" s="88">
        <v>62</v>
      </c>
      <c r="C126" s="175"/>
      <c r="D126" s="11">
        <v>12</v>
      </c>
      <c r="E126" s="10" t="s">
        <v>7</v>
      </c>
      <c r="F126" s="10" t="s">
        <v>34</v>
      </c>
      <c r="G126" s="12" t="s">
        <v>114</v>
      </c>
      <c r="H126" s="193">
        <v>2022</v>
      </c>
      <c r="I126" s="89">
        <v>11</v>
      </c>
      <c r="J126" s="89">
        <f t="shared" si="12"/>
        <v>132</v>
      </c>
      <c r="K126" s="89"/>
      <c r="L126" s="91"/>
    </row>
    <row r="127" spans="1:12" s="12" customFormat="1" ht="21" customHeight="1" x14ac:dyDescent="0.3">
      <c r="A127" s="25" t="s">
        <v>101</v>
      </c>
      <c r="B127" s="88">
        <v>63</v>
      </c>
      <c r="C127" s="175"/>
      <c r="D127" s="11">
        <v>1</v>
      </c>
      <c r="E127" s="10" t="s">
        <v>7</v>
      </c>
      <c r="F127" s="10" t="s">
        <v>34</v>
      </c>
      <c r="G127" s="12" t="s">
        <v>61</v>
      </c>
      <c r="H127" s="10">
        <v>2014</v>
      </c>
      <c r="I127" s="89">
        <v>14.9</v>
      </c>
      <c r="J127" s="89">
        <f t="shared" si="12"/>
        <v>14.9</v>
      </c>
      <c r="L127" s="91"/>
    </row>
    <row r="128" spans="1:12" s="28" customFormat="1" ht="16.95" customHeight="1" x14ac:dyDescent="0.3">
      <c r="A128" s="29"/>
      <c r="B128" s="126"/>
      <c r="C128" s="135"/>
      <c r="D128" s="7"/>
      <c r="E128" s="1"/>
      <c r="F128" s="1"/>
      <c r="G128" s="29"/>
      <c r="H128" s="1"/>
      <c r="I128" s="152"/>
      <c r="J128" s="152"/>
      <c r="K128" s="152"/>
      <c r="L128" s="153"/>
    </row>
    <row r="129" spans="1:15" s="28" customFormat="1" ht="16.95" customHeight="1" x14ac:dyDescent="0.3">
      <c r="A129" s="29"/>
      <c r="B129" s="126"/>
      <c r="C129" s="135"/>
      <c r="D129" s="7"/>
      <c r="E129" s="1"/>
      <c r="F129" s="1"/>
      <c r="G129" s="1"/>
      <c r="H129" s="1"/>
      <c r="I129" s="152"/>
      <c r="J129" s="152"/>
      <c r="K129" s="152"/>
      <c r="L129" s="153"/>
    </row>
    <row r="130" spans="1:15" s="33" customFormat="1" ht="27" customHeight="1" x14ac:dyDescent="0.3">
      <c r="A130" s="29"/>
      <c r="B130" s="164"/>
      <c r="C130" s="136" t="s">
        <v>21</v>
      </c>
      <c r="D130" s="39"/>
      <c r="E130" s="40"/>
      <c r="F130" s="40"/>
      <c r="G130" s="40"/>
      <c r="H130" s="36"/>
      <c r="I130" s="40"/>
      <c r="J130" s="40"/>
      <c r="K130" s="40"/>
      <c r="L130" s="36"/>
    </row>
    <row r="131" spans="1:15" s="28" customFormat="1" ht="10.050000000000001" customHeight="1" x14ac:dyDescent="0.3">
      <c r="A131" s="29"/>
      <c r="B131" s="126"/>
      <c r="C131" s="135"/>
      <c r="D131" s="7"/>
      <c r="E131" s="1"/>
      <c r="F131" s="1"/>
      <c r="G131" s="1"/>
      <c r="H131" s="1"/>
      <c r="I131" s="152"/>
      <c r="J131" s="152"/>
      <c r="K131" s="152"/>
      <c r="L131" s="153"/>
    </row>
    <row r="132" spans="1:15" s="12" customFormat="1" ht="21" customHeight="1" x14ac:dyDescent="0.3">
      <c r="A132" s="25" t="s">
        <v>101</v>
      </c>
      <c r="B132" s="88">
        <v>64</v>
      </c>
      <c r="C132" s="194"/>
      <c r="D132" s="11">
        <v>1</v>
      </c>
      <c r="E132" s="10">
        <v>75</v>
      </c>
      <c r="F132" s="10"/>
      <c r="G132" s="23" t="s">
        <v>69</v>
      </c>
      <c r="H132" s="10">
        <v>2023</v>
      </c>
      <c r="I132" s="89">
        <v>18</v>
      </c>
      <c r="J132" s="89">
        <f t="shared" ref="J132" si="13">I132*D132</f>
        <v>18</v>
      </c>
      <c r="K132" s="152"/>
      <c r="L132" s="91"/>
    </row>
    <row r="133" spans="1:15" s="12" customFormat="1" ht="11.4" customHeight="1" x14ac:dyDescent="0.3">
      <c r="A133" s="25"/>
      <c r="B133" s="88"/>
      <c r="C133" s="132"/>
      <c r="D133" s="7"/>
      <c r="E133" s="1"/>
      <c r="F133" s="1"/>
      <c r="G133" s="2"/>
      <c r="H133" s="10"/>
      <c r="I133" s="89"/>
      <c r="J133" s="152"/>
      <c r="K133" s="152"/>
      <c r="L133" s="10"/>
    </row>
    <row r="134" spans="1:15" ht="20.100000000000001" customHeight="1" x14ac:dyDescent="0.3">
      <c r="B134" s="88"/>
      <c r="E134" s="6"/>
      <c r="I134" s="89"/>
      <c r="J134" s="11"/>
      <c r="K134" s="13"/>
    </row>
    <row r="135" spans="1:15" ht="20.100000000000001" customHeight="1" x14ac:dyDescent="0.3">
      <c r="A135" s="181"/>
      <c r="B135" s="58" t="s">
        <v>116</v>
      </c>
      <c r="C135" s="48"/>
      <c r="E135" s="6"/>
      <c r="I135" s="89"/>
      <c r="J135" s="11"/>
      <c r="K135" s="13"/>
      <c r="M135" s="12"/>
      <c r="N135" s="12"/>
    </row>
    <row r="136" spans="1:15" ht="4.95" customHeight="1" x14ac:dyDescent="0.3">
      <c r="A136" s="181"/>
      <c r="B136" s="92"/>
      <c r="C136" s="48"/>
      <c r="E136" s="6"/>
      <c r="I136" s="89"/>
      <c r="J136" s="11"/>
      <c r="K136" s="13"/>
      <c r="M136" s="12"/>
      <c r="N136" s="12"/>
      <c r="O136" s="27"/>
    </row>
    <row r="137" spans="1:15" s="27" customFormat="1" ht="24.9" customHeight="1" x14ac:dyDescent="0.3">
      <c r="A137" s="183"/>
      <c r="B137" s="93" t="s">
        <v>83</v>
      </c>
      <c r="C137" s="167"/>
      <c r="D137" s="57"/>
      <c r="E137" s="174" t="s">
        <v>10</v>
      </c>
      <c r="H137" s="14"/>
      <c r="I137" s="94" t="s">
        <v>1</v>
      </c>
      <c r="J137" s="95" t="s">
        <v>2</v>
      </c>
      <c r="K137" s="96"/>
      <c r="L137" s="25" t="s">
        <v>6</v>
      </c>
      <c r="M137" s="12"/>
      <c r="N137" s="30"/>
      <c r="O137" s="13"/>
    </row>
    <row r="138" spans="1:15" ht="24.9" customHeight="1" x14ac:dyDescent="0.3">
      <c r="B138" s="173"/>
      <c r="C138" s="133"/>
      <c r="D138" s="16"/>
      <c r="E138" s="17"/>
      <c r="F138" s="17"/>
      <c r="G138" s="18"/>
      <c r="H138" s="97"/>
      <c r="I138" s="98"/>
      <c r="J138" s="99"/>
      <c r="K138" s="99"/>
      <c r="L138" s="97"/>
    </row>
    <row r="139" spans="1:15" ht="24.9" customHeight="1" x14ac:dyDescent="0.3">
      <c r="B139" s="173"/>
      <c r="C139" s="133"/>
      <c r="D139" s="16"/>
      <c r="E139" s="17"/>
      <c r="F139" s="17"/>
      <c r="G139" s="18"/>
      <c r="H139" s="97"/>
      <c r="I139" s="98"/>
      <c r="J139" s="99"/>
      <c r="K139" s="99"/>
      <c r="L139" s="97"/>
    </row>
    <row r="140" spans="1:15" ht="24.9" customHeight="1" x14ac:dyDescent="0.3">
      <c r="B140" s="173"/>
      <c r="C140" s="133"/>
      <c r="D140" s="16"/>
      <c r="E140" s="17"/>
      <c r="F140" s="17"/>
      <c r="G140" s="18"/>
      <c r="H140" s="97"/>
      <c r="I140" s="98"/>
      <c r="J140" s="99"/>
      <c r="K140" s="99"/>
      <c r="L140" s="100"/>
    </row>
    <row r="141" spans="1:15" ht="7.5" customHeight="1" x14ac:dyDescent="0.3">
      <c r="B141" s="173"/>
      <c r="C141" s="133"/>
      <c r="D141" s="16"/>
      <c r="E141" s="17"/>
      <c r="F141" s="17"/>
      <c r="G141" s="19"/>
      <c r="H141" s="97"/>
      <c r="I141" s="101"/>
      <c r="J141" s="102"/>
      <c r="K141" s="99"/>
      <c r="L141" s="97"/>
    </row>
    <row r="142" spans="1:15" ht="23.25" customHeight="1" x14ac:dyDescent="0.3">
      <c r="B142" s="88"/>
      <c r="E142" s="6"/>
      <c r="I142" s="89"/>
      <c r="J142" s="104"/>
      <c r="K142" s="104"/>
    </row>
    <row r="143" spans="1:15" ht="19.8" x14ac:dyDescent="0.3">
      <c r="A143" s="181"/>
      <c r="B143" s="105"/>
      <c r="C143" s="48"/>
      <c r="D143" s="26"/>
      <c r="M143" s="12"/>
      <c r="O143" s="42"/>
    </row>
    <row r="144" spans="1:15" s="42" customFormat="1" ht="19.8" x14ac:dyDescent="0.3">
      <c r="A144" s="185"/>
      <c r="B144" s="58" t="s">
        <v>84</v>
      </c>
      <c r="D144" s="63"/>
      <c r="E144" s="64"/>
      <c r="F144" s="64"/>
      <c r="H144" s="64"/>
      <c r="I144" s="106"/>
      <c r="J144" s="106"/>
      <c r="K144" s="48"/>
      <c r="L144" s="10"/>
      <c r="M144" s="12"/>
      <c r="N144" s="13"/>
      <c r="O144" s="13"/>
    </row>
    <row r="145" spans="1:15" ht="18" customHeight="1" thickBot="1" x14ac:dyDescent="0.35">
      <c r="A145" s="181"/>
      <c r="B145" s="103"/>
      <c r="C145" s="30"/>
      <c r="E145" s="6"/>
      <c r="G145" s="13"/>
      <c r="H145" s="59"/>
      <c r="I145" s="62"/>
      <c r="J145" s="70"/>
      <c r="K145" s="71"/>
      <c r="L145" s="59"/>
      <c r="M145" s="12"/>
    </row>
    <row r="146" spans="1:15" ht="19.95" customHeight="1" thickBot="1" x14ac:dyDescent="0.35">
      <c r="A146" s="181"/>
      <c r="B146" s="127"/>
      <c r="C146" s="25"/>
      <c r="D146" s="24" t="s">
        <v>88</v>
      </c>
      <c r="E146" s="13"/>
      <c r="G146" s="13"/>
      <c r="H146" s="69"/>
      <c r="I146" s="62"/>
      <c r="J146" s="69"/>
      <c r="K146" s="68"/>
      <c r="L146" s="59"/>
      <c r="M146" s="12"/>
    </row>
    <row r="147" spans="1:15" ht="9.6" customHeight="1" thickBot="1" x14ac:dyDescent="0.35">
      <c r="A147" s="181"/>
      <c r="B147" s="103"/>
      <c r="C147" s="13"/>
      <c r="D147" s="5"/>
      <c r="E147" s="6"/>
      <c r="H147" s="59"/>
      <c r="I147" s="62"/>
      <c r="J147" s="69"/>
      <c r="K147" s="68"/>
      <c r="L147" s="59"/>
      <c r="M147" s="12"/>
      <c r="N147" s="42"/>
    </row>
    <row r="148" spans="1:15" ht="19.95" customHeight="1" thickBot="1" x14ac:dyDescent="0.35">
      <c r="A148" s="181"/>
      <c r="B148" s="128"/>
      <c r="C148" s="25"/>
      <c r="D148" s="24" t="s">
        <v>11</v>
      </c>
      <c r="E148" s="13"/>
      <c r="F148" s="13"/>
      <c r="G148" s="13"/>
      <c r="H148" s="69"/>
      <c r="I148" s="72"/>
      <c r="J148" s="62"/>
      <c r="K148" s="68"/>
      <c r="L148" s="59"/>
      <c r="M148" s="12"/>
      <c r="O148" s="31"/>
    </row>
    <row r="149" spans="1:15" s="31" customFormat="1" ht="28.5" customHeight="1" thickBot="1" x14ac:dyDescent="0.35">
      <c r="A149" s="186"/>
      <c r="B149" s="103"/>
      <c r="C149" s="168"/>
      <c r="D149" s="4"/>
      <c r="E149" s="6"/>
      <c r="F149" s="6"/>
      <c r="G149" s="12"/>
      <c r="H149" s="59"/>
      <c r="I149" s="62"/>
      <c r="J149" s="70"/>
      <c r="K149" s="71"/>
      <c r="L149" s="59"/>
      <c r="M149" s="12"/>
      <c r="N149" s="13"/>
      <c r="O149" s="48"/>
    </row>
    <row r="150" spans="1:15" s="48" customFormat="1" ht="32.4" customHeight="1" thickTop="1" thickBot="1" x14ac:dyDescent="0.35">
      <c r="A150" s="185"/>
      <c r="B150" s="107" t="s">
        <v>100</v>
      </c>
      <c r="C150" s="43"/>
      <c r="D150" s="50"/>
      <c r="E150" s="51"/>
      <c r="F150" s="51"/>
      <c r="G150" s="43"/>
      <c r="H150" s="51"/>
      <c r="I150" s="108"/>
      <c r="J150" s="109"/>
      <c r="K150" s="110"/>
      <c r="L150" s="111"/>
      <c r="M150" s="12"/>
      <c r="N150" s="13"/>
      <c r="O150" s="13"/>
    </row>
    <row r="151" spans="1:15" ht="27.6" customHeight="1" thickTop="1" x14ac:dyDescent="0.3">
      <c r="A151" s="181"/>
      <c r="B151" s="92"/>
      <c r="C151" s="31"/>
      <c r="D151" s="5"/>
      <c r="E151" s="3"/>
      <c r="F151" s="3"/>
      <c r="G151" s="8"/>
      <c r="H151" s="25"/>
      <c r="I151" s="112"/>
      <c r="J151" s="113"/>
      <c r="K151" s="48"/>
      <c r="M151" s="12"/>
      <c r="O151" s="8"/>
    </row>
    <row r="152" spans="1:15" s="8" customFormat="1" ht="33" customHeight="1" x14ac:dyDescent="0.3">
      <c r="A152" s="132"/>
      <c r="B152" s="114" t="s">
        <v>85</v>
      </c>
      <c r="C152" s="15"/>
      <c r="D152" s="53"/>
      <c r="E152" s="52"/>
      <c r="F152" s="52"/>
      <c r="G152" s="15"/>
      <c r="H152" s="52" t="s">
        <v>12</v>
      </c>
      <c r="I152" s="112"/>
      <c r="J152" s="115"/>
      <c r="K152" s="115"/>
      <c r="L152" s="116"/>
      <c r="M152" s="12"/>
      <c r="N152" s="31"/>
    </row>
    <row r="153" spans="1:15" s="8" customFormat="1" ht="33" customHeight="1" x14ac:dyDescent="0.3">
      <c r="A153" s="132"/>
      <c r="B153" s="117" t="s">
        <v>86</v>
      </c>
      <c r="C153" s="54"/>
      <c r="D153" s="56"/>
      <c r="E153" s="55"/>
      <c r="F153" s="55"/>
      <c r="G153" s="54"/>
      <c r="H153" s="55"/>
      <c r="I153" s="118"/>
      <c r="J153" s="118"/>
      <c r="K153" s="54"/>
      <c r="L153" s="116"/>
      <c r="M153" s="12"/>
      <c r="N153" s="48"/>
    </row>
    <row r="154" spans="1:15" s="8" customFormat="1" ht="33" customHeight="1" x14ac:dyDescent="0.3">
      <c r="A154" s="132"/>
      <c r="B154" s="117" t="s">
        <v>87</v>
      </c>
      <c r="C154" s="54"/>
      <c r="D154" s="56"/>
      <c r="E154" s="55"/>
      <c r="F154" s="55"/>
      <c r="G154" s="54"/>
      <c r="H154" s="55" t="s">
        <v>13</v>
      </c>
      <c r="I154" s="118"/>
      <c r="J154" s="118"/>
      <c r="K154" s="54"/>
      <c r="L154" s="116"/>
      <c r="M154" s="12"/>
      <c r="N154" s="13"/>
      <c r="O154" s="13"/>
    </row>
    <row r="155" spans="1:15" ht="19.8" x14ac:dyDescent="0.3">
      <c r="A155" s="181"/>
      <c r="B155" s="103"/>
      <c r="C155" s="168"/>
      <c r="E155" s="6"/>
      <c r="I155" s="89"/>
      <c r="J155" s="89"/>
      <c r="K155" s="42"/>
      <c r="M155" s="12"/>
      <c r="N155" s="8"/>
    </row>
    <row r="156" spans="1:15" ht="6" customHeight="1" thickBot="1" x14ac:dyDescent="0.35">
      <c r="A156" s="181"/>
      <c r="B156" s="119"/>
      <c r="C156" s="169"/>
      <c r="D156" s="20"/>
      <c r="E156" s="21"/>
      <c r="F156" s="21"/>
      <c r="G156" s="22"/>
      <c r="H156" s="120"/>
      <c r="I156" s="121"/>
      <c r="J156" s="121"/>
      <c r="K156" s="121"/>
      <c r="L156" s="122"/>
      <c r="M156" s="12"/>
      <c r="N156" s="8"/>
      <c r="O156" s="8"/>
    </row>
    <row r="157" spans="1:15" s="8" customFormat="1" ht="8.4" customHeight="1" x14ac:dyDescent="0.3">
      <c r="A157" s="132"/>
      <c r="B157" s="103"/>
      <c r="C157" s="168"/>
      <c r="D157" s="4"/>
      <c r="E157" s="6"/>
      <c r="F157" s="6"/>
      <c r="G157" s="12"/>
      <c r="H157" s="10"/>
      <c r="I157" s="89"/>
      <c r="J157" s="112"/>
      <c r="K157" s="123"/>
      <c r="L157" s="10"/>
      <c r="M157" s="12"/>
      <c r="N157" s="13"/>
      <c r="O157" s="13"/>
    </row>
    <row r="158" spans="1:15" s="30" customFormat="1" ht="19.8" x14ac:dyDescent="0.3">
      <c r="A158" s="103"/>
      <c r="B158" s="92" t="s">
        <v>120</v>
      </c>
      <c r="C158" s="105"/>
      <c r="D158" s="170"/>
      <c r="E158" s="125"/>
      <c r="F158" s="125"/>
      <c r="G158" s="105"/>
      <c r="H158" s="125"/>
      <c r="I158" s="171"/>
      <c r="L158" s="172"/>
    </row>
    <row r="159" spans="1:15" ht="19.8" x14ac:dyDescent="0.3">
      <c r="A159" s="181"/>
      <c r="B159" s="105"/>
      <c r="C159" s="13"/>
      <c r="D159" s="26"/>
      <c r="H159" s="59"/>
      <c r="I159" s="61"/>
      <c r="J159" s="67"/>
      <c r="K159" s="68"/>
      <c r="L159" s="59"/>
      <c r="M159" s="12"/>
    </row>
    <row r="160" spans="1:15" ht="19.8" x14ac:dyDescent="0.3">
      <c r="K160" s="42"/>
    </row>
    <row r="161" spans="11:11" ht="19.8" x14ac:dyDescent="0.3">
      <c r="K161" s="42"/>
    </row>
  </sheetData>
  <sortState xmlns:xlrd2="http://schemas.microsoft.com/office/spreadsheetml/2017/richdata2" ref="B117:L119">
    <sortCondition ref="I117:I119"/>
  </sortState>
  <mergeCells count="13">
    <mergeCell ref="C120:E120"/>
    <mergeCell ref="I7:I8"/>
    <mergeCell ref="G7:G8"/>
    <mergeCell ref="H7:H8"/>
    <mergeCell ref="D7:E7"/>
    <mergeCell ref="J7:J8"/>
    <mergeCell ref="L7:L8"/>
    <mergeCell ref="D84:E84"/>
    <mergeCell ref="G84:G85"/>
    <mergeCell ref="H84:H85"/>
    <mergeCell ref="I84:I85"/>
    <mergeCell ref="J84:J85"/>
    <mergeCell ref="L84:L85"/>
  </mergeCells>
  <phoneticPr fontId="18" type="noConversion"/>
  <pageMargins left="0.11811023622047245" right="0.19685039370078741" top="0.19685039370078741" bottom="0.19685039370078741" header="0.31496062992125984" footer="0.31496062992125984"/>
  <pageSetup paperSize="9" scale="47" fitToHeight="0" orientation="portrait" r:id="rId1"/>
  <rowBreaks count="1" manualBreakCount="1">
    <brk id="7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Sonnenblick</dc:creator>
  <cp:lastModifiedBy>Frido Koch</cp:lastModifiedBy>
  <cp:lastPrinted>2024-03-18T13:11:00Z</cp:lastPrinted>
  <dcterms:created xsi:type="dcterms:W3CDTF">2013-01-18T10:39:13Z</dcterms:created>
  <dcterms:modified xsi:type="dcterms:W3CDTF">2024-03-30T13:04:46Z</dcterms:modified>
</cp:coreProperties>
</file>